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autoCompressPictures="0" defaultThemeVersion="124226"/>
  <mc:AlternateContent xmlns:mc="http://schemas.openxmlformats.org/markup-compatibility/2006">
    <mc:Choice Requires="x15">
      <x15ac:absPath xmlns:x15ac="http://schemas.microsoft.com/office/spreadsheetml/2010/11/ac" url="Y:\! Important ORSP Operation Information\ORSP - Forms and Training Materials\Travel\"/>
    </mc:Choice>
  </mc:AlternateContent>
  <xr:revisionPtr revIDLastSave="0" documentId="13_ncr:1_{F2761050-8A86-455C-B579-17273A586056}" xr6:coauthVersionLast="47" xr6:coauthVersionMax="47" xr10:uidLastSave="{00000000-0000-0000-0000-000000000000}"/>
  <bookViews>
    <workbookView xWindow="21480" yWindow="-120" windowWidth="19440" windowHeight="14880" xr2:uid="{00000000-000D-0000-FFFF-FFFF00000000}"/>
  </bookViews>
  <sheets>
    <sheet name="Sheet1" sheetId="1" r:id="rId1"/>
    <sheet name="List" sheetId="2" r:id="rId2"/>
  </sheets>
  <definedNames>
    <definedName name="_xlnm.Print_Area" localSheetId="0">Sheet1!$A$1:$M$67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1" l="1"/>
  <c r="J33" i="1"/>
  <c r="J34" i="1" s="1"/>
  <c r="H33" i="1"/>
  <c r="F33" i="1"/>
  <c r="J35" i="1"/>
  <c r="F35" i="1"/>
  <c r="F34" i="1"/>
  <c r="K36" i="1"/>
  <c r="E42" i="1"/>
  <c r="E41" i="1"/>
  <c r="E40" i="1"/>
  <c r="K29" i="1"/>
  <c r="J48" i="1" s="1"/>
  <c r="K30" i="1"/>
  <c r="L31" i="1"/>
  <c r="L25" i="1"/>
  <c r="L35" i="1" l="1"/>
  <c r="L34" i="1"/>
  <c r="L48" i="1" l="1"/>
  <c r="J7" i="1" s="1"/>
</calcChain>
</file>

<file path=xl/sharedStrings.xml><?xml version="1.0" encoding="utf-8"?>
<sst xmlns="http://schemas.openxmlformats.org/spreadsheetml/2006/main" count="116" uniqueCount="97">
  <si>
    <t xml:space="preserve">  </t>
  </si>
  <si>
    <t>Originating Agency</t>
  </si>
  <si>
    <t>Originating Agency Code</t>
  </si>
  <si>
    <t>Interest Eligible (Y/N)</t>
  </si>
  <si>
    <t>N</t>
  </si>
  <si>
    <t>Zip Code</t>
  </si>
  <si>
    <t>Payee Amount</t>
  </si>
  <si>
    <t>Payee Name (Last)</t>
  </si>
  <si>
    <t>(MI)</t>
  </si>
  <si>
    <t>Suffix</t>
  </si>
  <si>
    <t>IRS Code</t>
  </si>
  <si>
    <t xml:space="preserve"> </t>
  </si>
  <si>
    <t>County</t>
  </si>
  <si>
    <t xml:space="preserve">   </t>
  </si>
  <si>
    <t>per mile</t>
  </si>
  <si>
    <t>PAYEE'S CERTIFICATION</t>
  </si>
  <si>
    <t>Traveler's Signature</t>
  </si>
  <si>
    <t>Home Address</t>
  </si>
  <si>
    <t>Date</t>
  </si>
  <si>
    <t>SUPERVISOR'S CERTIFICATION</t>
  </si>
  <si>
    <t>I, the claimant's supervisor, certify that this account has been examined and, to the best of my knowledge and</t>
  </si>
  <si>
    <t xml:space="preserve">belief, the amounts claimed therein were necessary for the performance of the claimant's authorized duties.   </t>
  </si>
  <si>
    <t>Title</t>
  </si>
  <si>
    <t>Destination (City &amp; State)</t>
  </si>
  <si>
    <t>City</t>
  </si>
  <si>
    <t>State</t>
  </si>
  <si>
    <t>Purpose of Travel</t>
  </si>
  <si>
    <t>Official Station</t>
  </si>
  <si>
    <t>Departure Date</t>
  </si>
  <si>
    <t>Time</t>
  </si>
  <si>
    <t>Return Date</t>
  </si>
  <si>
    <t>OR</t>
  </si>
  <si>
    <t>Common Carrier Expenses</t>
  </si>
  <si>
    <t>Vehicle Rental</t>
  </si>
  <si>
    <t>Airfare</t>
  </si>
  <si>
    <t>(Whole numbers only)</t>
  </si>
  <si>
    <t>Per Diem Rate:</t>
  </si>
  <si>
    <r>
      <t xml:space="preserve">miles        </t>
    </r>
    <r>
      <rPr>
        <sz val="8"/>
        <color indexed="10"/>
        <rFont val="Arial"/>
        <family val="2"/>
      </rPr>
      <t xml:space="preserve"> @** </t>
    </r>
  </si>
  <si>
    <t>Liability Date   (mm/dd/yy)</t>
  </si>
  <si>
    <t>(First-Full)</t>
  </si>
  <si>
    <t>State Rate</t>
  </si>
  <si>
    <t xml:space="preserve">Days       @ </t>
  </si>
  <si>
    <t>Other Than State Rate</t>
  </si>
  <si>
    <t>Transportation:</t>
  </si>
  <si>
    <t>Lodging:</t>
  </si>
  <si>
    <t>Meals:</t>
  </si>
  <si>
    <t>Incidental Expenses:</t>
  </si>
  <si>
    <t>Traveler's Total Trip Allowance</t>
  </si>
  <si>
    <t>Registration/Conference Fees:</t>
  </si>
  <si>
    <t>Train or Bus</t>
  </si>
  <si>
    <t>Dinners    @</t>
  </si>
  <si>
    <t xml:space="preserve"> +</t>
  </si>
  <si>
    <t xml:space="preserve">Breakfasts    @            </t>
  </si>
  <si>
    <t>Other:</t>
  </si>
  <si>
    <t>Total Reimbursement Due to Traveler</t>
  </si>
  <si>
    <r>
      <t xml:space="preserve">Fuel </t>
    </r>
    <r>
      <rPr>
        <sz val="8"/>
        <rFont val="Arial"/>
        <family val="2"/>
      </rPr>
      <t>(When taking a State Vehicle use the Gas Card in the vehicle)</t>
    </r>
  </si>
  <si>
    <t>Traveler must fill in Blue highlighted areas</t>
  </si>
  <si>
    <t>State University of New York at Canton</t>
  </si>
  <si>
    <t>SUNY Canton</t>
  </si>
  <si>
    <t>Baggage</t>
  </si>
  <si>
    <t>Travel Advance amount</t>
  </si>
  <si>
    <t xml:space="preserve">Merch / Inv. Rec'd Date </t>
  </si>
  <si>
    <t>Normal work Hours</t>
  </si>
  <si>
    <t>Traveler Due Reimbursment</t>
  </si>
  <si>
    <t>Please Note:</t>
  </si>
  <si>
    <t xml:space="preserve">Incidental Expenses should be charged on the </t>
  </si>
  <si>
    <t>Parking</t>
  </si>
  <si>
    <t>Tolls</t>
  </si>
  <si>
    <t>Taxi</t>
  </si>
  <si>
    <t>Shuttle</t>
  </si>
  <si>
    <t>Internet</t>
  </si>
  <si>
    <t>Out of state tax</t>
  </si>
  <si>
    <t>Work Phone #</t>
  </si>
  <si>
    <t>SUNY Potsdam</t>
  </si>
  <si>
    <t>Home</t>
  </si>
  <si>
    <t>State University of New York at Potsdam</t>
  </si>
  <si>
    <t>I hereby certify that the above account and attached schedules are just, true and correct, that no part thereof has been paid, except as stated therein, and that the balance therein stated is actually due and owing, and that the amounts claimed were necessary and incurred in the performance of my official duties.</t>
  </si>
  <si>
    <t>RF P-card card whenever possible!</t>
  </si>
  <si>
    <t>Total RF P-Card Charges</t>
  </si>
  <si>
    <t>Operations Manageer</t>
  </si>
  <si>
    <t>Total of Meals on RF P-Card:</t>
  </si>
  <si>
    <t>PTA</t>
  </si>
  <si>
    <t xml:space="preserve">Exp. Type </t>
  </si>
  <si>
    <t xml:space="preserve">Personal Vehicle Mileage  (Attach Mileage Statement) </t>
  </si>
  <si>
    <t>On RF P-Card</t>
  </si>
  <si>
    <t>SUNY RF at CANTON</t>
  </si>
  <si>
    <t>RF TRAVEL FINAL EXPENSE FORM</t>
  </si>
  <si>
    <t>Total Amount Due from Traveler Attach personal check payable to Research Foundation</t>
  </si>
  <si>
    <t>Area VP's Signature (Out of State Travel)         Date</t>
  </si>
  <si>
    <t>Req #</t>
  </si>
  <si>
    <t>Exp. Type</t>
  </si>
  <si>
    <t>Organization</t>
  </si>
  <si>
    <t>(If additional Grant funds being used, fill in below)</t>
  </si>
  <si>
    <t>Grant Office Signature           Date</t>
  </si>
  <si>
    <t>Supervisor/P.I.'s  Signature</t>
  </si>
  <si>
    <t>*1/1/25 - 12/31/25</t>
  </si>
  <si>
    <t>Revised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</si>
</sst>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m/dd/yy;@"/>
    <numFmt numFmtId="165" formatCode="&quot;$&quot;#,##0"/>
    <numFmt numFmtId="166" formatCode="mm/dd/"/>
    <numFmt numFmtId="167" formatCode="&quot;$&quot;#,##0.00"/>
  </numFmts>
  <fonts count="26" x14ac:knownFonts="1">
    <font>
      <sz val="10"/>
      <name val="Arial"/>
    </font>
    <font>
      <sz val="10"/>
      <name val="Arial"/>
      <family val="2"/>
    </font>
    <font>
      <sz val="8"/>
      <name val="Arial"/>
      <family val="2"/>
    </font>
    <font>
      <b/>
      <sz val="8"/>
      <name val="Arial"/>
      <family val="2"/>
    </font>
    <font>
      <b/>
      <sz val="10"/>
      <name val="Arial"/>
      <family val="2"/>
    </font>
    <font>
      <u/>
      <sz val="10"/>
      <color indexed="12"/>
      <name val="Arial"/>
      <family val="2"/>
    </font>
    <font>
      <sz val="8"/>
      <color indexed="10"/>
      <name val="Arial"/>
      <family val="2"/>
    </font>
    <font>
      <sz val="8"/>
      <name val="Arial"/>
      <family val="2"/>
    </font>
    <font>
      <b/>
      <sz val="11"/>
      <name val="Arial"/>
      <family val="2"/>
    </font>
    <font>
      <u/>
      <sz val="8"/>
      <color indexed="12"/>
      <name val="Arial"/>
      <family val="2"/>
    </font>
    <font>
      <b/>
      <sz val="16"/>
      <name val="Arial"/>
      <family val="2"/>
    </font>
    <font>
      <b/>
      <sz val="20"/>
      <name val="Arial"/>
      <family val="2"/>
    </font>
    <font>
      <sz val="8"/>
      <color rgb="FFFF0000"/>
      <name val="Arial"/>
      <family val="2"/>
    </font>
    <font>
      <sz val="8"/>
      <color theme="0"/>
      <name val="Arial"/>
      <family val="2"/>
    </font>
    <font>
      <sz val="7"/>
      <color rgb="FFFF0000"/>
      <name val="Arial"/>
      <family val="2"/>
    </font>
    <font>
      <b/>
      <sz val="9"/>
      <name val="Arial"/>
      <family val="2"/>
    </font>
    <font>
      <sz val="7"/>
      <name val="Arial"/>
      <family val="2"/>
    </font>
    <font>
      <sz val="7.5"/>
      <name val="Arial"/>
      <family val="2"/>
    </font>
    <font>
      <sz val="8"/>
      <color rgb="FF0070C0"/>
      <name val="Arial"/>
      <family val="2"/>
    </font>
    <font>
      <sz val="8"/>
      <color rgb="FF000000"/>
      <name val="Tahoma"/>
      <family val="2"/>
    </font>
    <font>
      <sz val="6.5"/>
      <name val="Arial"/>
      <family val="2"/>
    </font>
    <font>
      <u/>
      <sz val="9"/>
      <color indexed="12"/>
      <name val="Arial"/>
      <family val="2"/>
    </font>
    <font>
      <b/>
      <sz val="14"/>
      <name val="Arial"/>
      <family val="2"/>
    </font>
    <font>
      <b/>
      <sz val="7"/>
      <name val="Arial"/>
      <family val="2"/>
    </font>
    <font>
      <sz val="9"/>
      <color rgb="FFFF0000"/>
      <name val="Arial"/>
      <family val="2"/>
    </font>
    <font>
      <sz val="6"/>
      <name val="Arial"/>
      <family val="2"/>
    </font>
  </fonts>
  <fills count="5">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4" tint="0.79998168889431442"/>
        <bgColor indexed="64"/>
      </patternFill>
    </fill>
  </fills>
  <borders count="24">
    <border>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308">
    <xf numFmtId="0" fontId="0" fillId="0" borderId="0" xfId="0"/>
    <xf numFmtId="166" fontId="2" fillId="2" borderId="0" xfId="0" applyNumberFormat="1" applyFont="1" applyFill="1"/>
    <xf numFmtId="0" fontId="2" fillId="2" borderId="0" xfId="0" applyFont="1" applyFill="1"/>
    <xf numFmtId="0" fontId="3" fillId="2" borderId="0" xfId="0" applyFont="1" applyFill="1" applyAlignment="1" applyProtection="1">
      <alignment horizontal="centerContinuous" vertical="center"/>
      <protection hidden="1"/>
    </xf>
    <xf numFmtId="0" fontId="2" fillId="2" borderId="0" xfId="0" applyFont="1" applyFill="1" applyAlignment="1" applyProtection="1">
      <alignment horizontal="centerContinuous" vertical="center"/>
      <protection hidden="1"/>
    </xf>
    <xf numFmtId="166" fontId="2" fillId="2" borderId="0" xfId="0" applyNumberFormat="1" applyFont="1" applyFill="1" applyAlignment="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applyAlignment="1" applyProtection="1">
      <alignment vertical="center"/>
      <protection hidden="1"/>
    </xf>
    <xf numFmtId="0" fontId="2" fillId="2" borderId="4" xfId="0" applyFont="1" applyFill="1" applyBorder="1" applyAlignment="1" applyProtection="1">
      <alignment vertical="center"/>
      <protection hidden="1"/>
    </xf>
    <xf numFmtId="0" fontId="2" fillId="2" borderId="5" xfId="0" applyFont="1" applyFill="1" applyBorder="1" applyAlignment="1">
      <alignment vertical="center"/>
    </xf>
    <xf numFmtId="0" fontId="2" fillId="2" borderId="6" xfId="0" applyFont="1" applyFill="1" applyBorder="1" applyAlignment="1" applyProtection="1">
      <alignment vertical="center"/>
      <protection hidden="1"/>
    </xf>
    <xf numFmtId="14" fontId="2" fillId="2" borderId="0" xfId="0" applyNumberFormat="1" applyFont="1" applyFill="1" applyAlignment="1">
      <alignment horizontal="right" vertical="center"/>
    </xf>
    <xf numFmtId="0" fontId="2" fillId="2" borderId="7" xfId="0" applyFont="1" applyFill="1" applyBorder="1" applyAlignment="1" applyProtection="1">
      <alignment vertical="center"/>
      <protection hidden="1"/>
    </xf>
    <xf numFmtId="0" fontId="3" fillId="2" borderId="4" xfId="0" applyFont="1" applyFill="1" applyBorder="1" applyAlignment="1">
      <alignment horizontal="left" vertical="center"/>
    </xf>
    <xf numFmtId="0" fontId="2" fillId="2" borderId="8"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2" fillId="2" borderId="9" xfId="0" applyFont="1" applyFill="1" applyBorder="1" applyAlignment="1" applyProtection="1">
      <alignment vertical="center"/>
      <protection hidden="1"/>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0" xfId="0" applyFont="1" applyFill="1" applyBorder="1" applyAlignment="1">
      <alignment vertical="center"/>
    </xf>
    <xf numFmtId="0" fontId="3" fillId="2" borderId="8"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2" fillId="2" borderId="2" xfId="0" applyFont="1" applyFill="1" applyBorder="1" applyAlignment="1">
      <alignment vertical="center"/>
    </xf>
    <xf numFmtId="0" fontId="3" fillId="2" borderId="11" xfId="0" applyFont="1" applyFill="1" applyBorder="1" applyAlignment="1">
      <alignment horizontal="left" vertical="center"/>
    </xf>
    <xf numFmtId="0" fontId="9" fillId="2" borderId="4" xfId="3" applyFont="1" applyFill="1" applyBorder="1" applyAlignment="1" applyProtection="1">
      <alignment vertical="center"/>
      <protection hidden="1"/>
    </xf>
    <xf numFmtId="0" fontId="12" fillId="2" borderId="0" xfId="0" applyFont="1" applyFill="1" applyAlignment="1" applyProtection="1">
      <alignment vertical="center"/>
      <protection hidden="1"/>
    </xf>
    <xf numFmtId="0" fontId="2" fillId="2" borderId="0" xfId="0" applyFont="1" applyFill="1" applyAlignment="1" applyProtection="1">
      <alignment horizontal="right" vertical="center"/>
      <protection hidden="1"/>
    </xf>
    <xf numFmtId="165" fontId="2" fillId="2" borderId="0" xfId="0" applyNumberFormat="1" applyFont="1" applyFill="1" applyAlignment="1" applyProtection="1">
      <alignment vertical="center"/>
      <protection hidden="1"/>
    </xf>
    <xf numFmtId="167" fontId="2" fillId="2" borderId="10" xfId="2" applyNumberFormat="1" applyFont="1" applyFill="1" applyBorder="1" applyAlignment="1" applyProtection="1">
      <alignment vertical="center"/>
    </xf>
    <xf numFmtId="167" fontId="2" fillId="2" borderId="0" xfId="0" applyNumberFormat="1" applyFont="1" applyFill="1" applyAlignment="1">
      <alignment vertical="center"/>
    </xf>
    <xf numFmtId="167" fontId="2" fillId="2" borderId="9" xfId="0" applyNumberFormat="1" applyFont="1" applyFill="1" applyBorder="1" applyAlignment="1">
      <alignment horizontal="right" vertical="center"/>
    </xf>
    <xf numFmtId="0" fontId="2" fillId="2" borderId="8"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vertical="center"/>
    </xf>
    <xf numFmtId="167" fontId="2" fillId="2" borderId="10" xfId="0" applyNumberFormat="1" applyFont="1" applyFill="1" applyBorder="1" applyAlignment="1" applyProtection="1">
      <alignment vertical="center"/>
      <protection hidden="1"/>
    </xf>
    <xf numFmtId="0" fontId="2" fillId="2" borderId="0" xfId="0" applyFont="1" applyFill="1" applyAlignment="1">
      <alignment horizontal="right" vertical="center"/>
    </xf>
    <xf numFmtId="167" fontId="2" fillId="2" borderId="0" xfId="0" applyNumberFormat="1" applyFont="1" applyFill="1" applyAlignment="1">
      <alignment horizontal="center" vertical="center"/>
    </xf>
    <xf numFmtId="0" fontId="4" fillId="2" borderId="2"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167" fontId="2" fillId="2" borderId="10" xfId="0" applyNumberFormat="1" applyFont="1" applyFill="1" applyBorder="1" applyAlignment="1">
      <alignment vertical="center"/>
    </xf>
    <xf numFmtId="167" fontId="2" fillId="2" borderId="12" xfId="0" applyNumberFormat="1" applyFont="1" applyFill="1" applyBorder="1" applyAlignment="1">
      <alignment vertical="center"/>
    </xf>
    <xf numFmtId="0" fontId="2" fillId="2" borderId="10" xfId="0" applyFont="1" applyFill="1" applyBorder="1" applyAlignment="1" applyProtection="1">
      <alignment vertical="center"/>
      <protection hidden="1"/>
    </xf>
    <xf numFmtId="0" fontId="2" fillId="2" borderId="9" xfId="0" applyFont="1" applyFill="1" applyBorder="1" applyAlignment="1">
      <alignment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3" borderId="11" xfId="0" applyFont="1" applyFill="1" applyBorder="1" applyAlignment="1">
      <alignment vertical="center"/>
    </xf>
    <xf numFmtId="0" fontId="2" fillId="3" borderId="10" xfId="0" applyFont="1" applyFill="1" applyBorder="1" applyAlignment="1">
      <alignment vertical="center"/>
    </xf>
    <xf numFmtId="167" fontId="2" fillId="3" borderId="0" xfId="0" applyNumberFormat="1" applyFont="1" applyFill="1" applyAlignment="1">
      <alignment horizontal="right" vertical="center"/>
    </xf>
    <xf numFmtId="167" fontId="2" fillId="3" borderId="9" xfId="0" applyNumberFormat="1" applyFont="1" applyFill="1" applyBorder="1" applyAlignment="1">
      <alignment horizontal="right" vertical="center"/>
    </xf>
    <xf numFmtId="0" fontId="2" fillId="3" borderId="11" xfId="0" applyFont="1" applyFill="1" applyBorder="1" applyAlignment="1" applyProtection="1">
      <alignment vertical="center"/>
      <protection hidden="1"/>
    </xf>
    <xf numFmtId="0" fontId="2" fillId="3" borderId="10" xfId="0" applyFont="1" applyFill="1" applyBorder="1" applyAlignment="1">
      <alignment horizontal="left" vertical="center"/>
    </xf>
    <xf numFmtId="8" fontId="2" fillId="3" borderId="10" xfId="2" applyNumberFormat="1" applyFont="1" applyFill="1" applyBorder="1" applyAlignment="1" applyProtection="1">
      <alignment horizontal="right" vertical="center"/>
    </xf>
    <xf numFmtId="0" fontId="2" fillId="3" borderId="10" xfId="0" applyFont="1" applyFill="1" applyBorder="1" applyAlignment="1">
      <alignment horizontal="center" vertical="center"/>
    </xf>
    <xf numFmtId="167" fontId="2" fillId="3" borderId="10" xfId="2" applyNumberFormat="1" applyFont="1" applyFill="1" applyBorder="1" applyAlignment="1" applyProtection="1">
      <alignment horizontal="right" vertical="center"/>
    </xf>
    <xf numFmtId="167" fontId="2" fillId="3" borderId="10" xfId="0" applyNumberFormat="1" applyFont="1" applyFill="1" applyBorder="1" applyAlignment="1">
      <alignment horizontal="center" vertical="center"/>
    </xf>
    <xf numFmtId="167" fontId="2" fillId="3" borderId="12" xfId="0" applyNumberFormat="1" applyFont="1" applyFill="1" applyBorder="1" applyAlignment="1">
      <alignment horizontal="center" vertical="center"/>
    </xf>
    <xf numFmtId="167" fontId="2" fillId="3" borderId="10" xfId="0" applyNumberFormat="1" applyFont="1" applyFill="1" applyBorder="1" applyAlignment="1">
      <alignment horizontal="right" vertical="center"/>
    </xf>
    <xf numFmtId="167" fontId="2" fillId="3" borderId="12"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3" borderId="4" xfId="0" applyFont="1" applyFill="1" applyBorder="1" applyAlignment="1">
      <alignment vertical="center"/>
    </xf>
    <xf numFmtId="0" fontId="2" fillId="3" borderId="6" xfId="0" applyFont="1" applyFill="1" applyBorder="1" applyAlignment="1">
      <alignment vertical="center"/>
    </xf>
    <xf numFmtId="8" fontId="13" fillId="2" borderId="0" xfId="0" applyNumberFormat="1" applyFont="1" applyFill="1" applyAlignment="1" applyProtection="1">
      <alignment vertical="center"/>
      <protection hidden="1"/>
    </xf>
    <xf numFmtId="0" fontId="13" fillId="2" borderId="0" xfId="0" applyFont="1" applyFill="1" applyAlignment="1" applyProtection="1">
      <alignment vertical="center"/>
      <protection hidden="1"/>
    </xf>
    <xf numFmtId="44" fontId="2" fillId="2" borderId="5" xfId="2" applyFont="1" applyFill="1" applyBorder="1" applyAlignment="1" applyProtection="1">
      <alignment horizontal="left" vertical="center"/>
    </xf>
    <xf numFmtId="40" fontId="2" fillId="0" borderId="13" xfId="2" applyNumberFormat="1" applyFont="1" applyFill="1" applyBorder="1" applyAlignment="1" applyProtection="1">
      <alignment vertical="center"/>
    </xf>
    <xf numFmtId="0" fontId="2" fillId="2" borderId="12" xfId="0" applyFont="1" applyFill="1" applyBorder="1" applyAlignment="1" applyProtection="1">
      <alignment vertical="center"/>
      <protection hidden="1"/>
    </xf>
    <xf numFmtId="49" fontId="2" fillId="4" borderId="14" xfId="0" applyNumberFormat="1" applyFont="1" applyFill="1" applyBorder="1" applyAlignment="1" applyProtection="1">
      <alignment horizontal="left" vertical="center"/>
      <protection locked="0"/>
    </xf>
    <xf numFmtId="20" fontId="2" fillId="4" borderId="2" xfId="0" applyNumberFormat="1" applyFont="1" applyFill="1" applyBorder="1" applyAlignment="1" applyProtection="1">
      <alignment horizontal="center" vertical="center"/>
      <protection locked="0"/>
    </xf>
    <xf numFmtId="0" fontId="3" fillId="4" borderId="5" xfId="0" applyFont="1" applyFill="1" applyBorder="1" applyAlignment="1" applyProtection="1">
      <alignment horizontal="left" vertical="center"/>
      <protection locked="0" hidden="1"/>
    </xf>
    <xf numFmtId="0" fontId="2" fillId="4" borderId="3" xfId="0" applyFont="1" applyFill="1" applyBorder="1" applyAlignment="1" applyProtection="1">
      <alignment vertical="center"/>
      <protection locked="0"/>
    </xf>
    <xf numFmtId="3" fontId="2" fillId="4" borderId="13" xfId="0" applyNumberFormat="1" applyFont="1" applyFill="1" applyBorder="1" applyAlignment="1" applyProtection="1">
      <alignment vertical="center"/>
      <protection locked="0"/>
    </xf>
    <xf numFmtId="1" fontId="2" fillId="4" borderId="13" xfId="0" applyNumberFormat="1" applyFont="1" applyFill="1" applyBorder="1" applyAlignment="1" applyProtection="1">
      <alignment vertical="center"/>
      <protection locked="0"/>
    </xf>
    <xf numFmtId="1" fontId="2" fillId="4" borderId="15" xfId="0" applyNumberFormat="1" applyFont="1" applyFill="1" applyBorder="1" applyAlignment="1" applyProtection="1">
      <alignment vertical="center"/>
      <protection locked="0"/>
    </xf>
    <xf numFmtId="8" fontId="2" fillId="4" borderId="13" xfId="0" applyNumberFormat="1" applyFont="1" applyFill="1" applyBorder="1" applyAlignment="1" applyProtection="1">
      <alignment horizontal="right" vertical="center"/>
      <protection locked="0"/>
    </xf>
    <xf numFmtId="8" fontId="2" fillId="4" borderId="15" xfId="0" applyNumberFormat="1" applyFont="1" applyFill="1" applyBorder="1" applyAlignment="1" applyProtection="1">
      <alignment horizontal="right" vertical="center"/>
      <protection locked="0"/>
    </xf>
    <xf numFmtId="8" fontId="2" fillId="4" borderId="13" xfId="0" applyNumberFormat="1" applyFont="1" applyFill="1" applyBorder="1" applyAlignment="1" applyProtection="1">
      <alignment vertical="center"/>
      <protection locked="0"/>
    </xf>
    <xf numFmtId="1" fontId="2" fillId="4" borderId="14" xfId="0" applyNumberFormat="1" applyFont="1" applyFill="1" applyBorder="1" applyAlignment="1" applyProtection="1">
      <alignment vertical="center"/>
      <protection locked="0"/>
    </xf>
    <xf numFmtId="8" fontId="4" fillId="4" borderId="0" xfId="0" applyNumberFormat="1" applyFont="1" applyFill="1" applyAlignment="1">
      <alignment horizontal="center" vertical="center" wrapText="1"/>
    </xf>
    <xf numFmtId="8" fontId="4" fillId="4" borderId="2" xfId="0" applyNumberFormat="1" applyFont="1" applyFill="1" applyBorder="1" applyAlignment="1">
      <alignment horizontal="center" vertical="center" wrapText="1"/>
    </xf>
    <xf numFmtId="8" fontId="4" fillId="4" borderId="5" xfId="0" applyNumberFormat="1" applyFont="1" applyFill="1" applyBorder="1" applyAlignment="1">
      <alignment horizontal="center" vertical="center" wrapText="1"/>
    </xf>
    <xf numFmtId="8" fontId="4" fillId="4" borderId="3"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center" vertical="center"/>
    </xf>
    <xf numFmtId="8" fontId="2" fillId="4" borderId="9" xfId="0" applyNumberFormat="1"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5" xfId="0" applyFont="1" applyFill="1" applyBorder="1" applyAlignment="1">
      <alignment horizontal="center" vertical="center"/>
    </xf>
    <xf numFmtId="8" fontId="2" fillId="2" borderId="13" xfId="2" applyNumberFormat="1" applyFont="1" applyFill="1" applyBorder="1" applyAlignment="1" applyProtection="1">
      <alignment horizontal="right" vertical="center"/>
    </xf>
    <xf numFmtId="0" fontId="14" fillId="2" borderId="5" xfId="0" applyFont="1" applyFill="1" applyBorder="1" applyAlignment="1" applyProtection="1">
      <alignment vertical="center" wrapText="1"/>
      <protection hidden="1"/>
    </xf>
    <xf numFmtId="0" fontId="2" fillId="2" borderId="13" xfId="0" applyFont="1" applyFill="1" applyBorder="1" applyAlignment="1" applyProtection="1">
      <alignment vertical="center"/>
      <protection hidden="1"/>
    </xf>
    <xf numFmtId="167" fontId="2" fillId="4" borderId="13" xfId="0" applyNumberFormat="1" applyFont="1" applyFill="1" applyBorder="1" applyAlignment="1" applyProtection="1">
      <alignment horizontal="right" vertical="center"/>
      <protection locked="0"/>
    </xf>
    <xf numFmtId="0" fontId="16" fillId="2" borderId="9" xfId="0" applyFont="1" applyFill="1" applyBorder="1" applyAlignment="1">
      <alignment vertical="center"/>
    </xf>
    <xf numFmtId="0" fontId="17" fillId="2" borderId="8" xfId="0" applyFont="1" applyFill="1" applyBorder="1" applyAlignment="1">
      <alignment vertical="center"/>
    </xf>
    <xf numFmtId="0" fontId="17" fillId="2" borderId="0" xfId="0" applyFont="1" applyFill="1" applyAlignment="1">
      <alignment vertical="center"/>
    </xf>
    <xf numFmtId="8" fontId="2" fillId="4" borderId="13" xfId="2" applyNumberFormat="1" applyFont="1" applyFill="1" applyBorder="1" applyAlignment="1" applyProtection="1">
      <alignment vertical="center"/>
      <protection locked="0"/>
    </xf>
    <xf numFmtId="8" fontId="2" fillId="0" borderId="13" xfId="2" applyNumberFormat="1" applyFont="1" applyFill="1" applyBorder="1" applyAlignment="1" applyProtection="1">
      <alignment horizontal="right" vertical="center"/>
    </xf>
    <xf numFmtId="8" fontId="2" fillId="0" borderId="13" xfId="2" applyNumberFormat="1" applyFont="1" applyFill="1" applyBorder="1" applyAlignment="1" applyProtection="1">
      <alignment vertical="center"/>
    </xf>
    <xf numFmtId="0" fontId="17" fillId="2" borderId="13" xfId="0" applyFont="1" applyFill="1" applyBorder="1" applyAlignment="1" applyProtection="1">
      <alignment vertical="center"/>
      <protection hidden="1"/>
    </xf>
    <xf numFmtId="0" fontId="2" fillId="2" borderId="15"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44" fontId="2" fillId="2" borderId="13" xfId="0" applyNumberFormat="1" applyFont="1" applyFill="1" applyBorder="1" applyAlignment="1" applyProtection="1">
      <alignment vertical="center"/>
      <protection hidden="1"/>
    </xf>
    <xf numFmtId="44" fontId="2" fillId="2" borderId="11" xfId="0" applyNumberFormat="1" applyFont="1" applyFill="1" applyBorder="1" applyAlignment="1" applyProtection="1">
      <alignment vertical="center"/>
      <protection hidden="1"/>
    </xf>
    <xf numFmtId="44" fontId="16" fillId="2" borderId="11" xfId="0" applyNumberFormat="1" applyFont="1" applyFill="1" applyBorder="1" applyAlignment="1" applyProtection="1">
      <alignment vertical="center" wrapText="1"/>
      <protection hidden="1"/>
    </xf>
    <xf numFmtId="44" fontId="16" fillId="2" borderId="13"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protection hidden="1"/>
    </xf>
    <xf numFmtId="0" fontId="1" fillId="0" borderId="0" xfId="0" applyFont="1"/>
    <xf numFmtId="0" fontId="5" fillId="2" borderId="8" xfId="3" applyFill="1" applyBorder="1" applyAlignment="1" applyProtection="1">
      <alignment vertical="center"/>
      <protection hidden="1"/>
    </xf>
    <xf numFmtId="0" fontId="5" fillId="2" borderId="1" xfId="3" applyFill="1" applyBorder="1" applyAlignment="1" applyProtection="1">
      <alignment vertical="center"/>
      <protection hidden="1"/>
    </xf>
    <xf numFmtId="0" fontId="2" fillId="2" borderId="5" xfId="0" applyFont="1" applyFill="1" applyBorder="1" applyAlignment="1">
      <alignment horizontal="right" vertical="center"/>
    </xf>
    <xf numFmtId="1" fontId="2" fillId="2" borderId="10" xfId="0" applyNumberFormat="1" applyFont="1" applyFill="1" applyBorder="1" applyAlignment="1" applyProtection="1">
      <alignment vertical="center"/>
      <protection locked="0"/>
    </xf>
    <xf numFmtId="0" fontId="2" fillId="2" borderId="0" xfId="0" applyFont="1" applyFill="1" applyAlignment="1">
      <alignment horizontal="right"/>
    </xf>
    <xf numFmtId="8" fontId="2" fillId="4" borderId="13" xfId="2" applyNumberFormat="1" applyFont="1" applyFill="1" applyBorder="1" applyAlignment="1" applyProtection="1">
      <alignment horizontal="right" vertical="center"/>
      <protection locked="0"/>
    </xf>
    <xf numFmtId="0" fontId="2" fillId="0" borderId="14" xfId="0" applyFont="1" applyBorder="1" applyAlignment="1">
      <alignment horizontal="center" vertical="center"/>
    </xf>
    <xf numFmtId="0" fontId="3" fillId="2" borderId="6" xfId="0" applyFont="1" applyFill="1" applyBorder="1" applyAlignment="1">
      <alignment vertical="center"/>
    </xf>
    <xf numFmtId="0" fontId="2" fillId="2" borderId="6" xfId="0" applyFont="1" applyFill="1" applyBorder="1" applyAlignment="1">
      <alignment horizontal="left" vertical="center"/>
    </xf>
    <xf numFmtId="0" fontId="2" fillId="4" borderId="3" xfId="0" applyFont="1" applyFill="1" applyBorder="1" applyAlignment="1">
      <alignment horizontal="center" vertical="center"/>
    </xf>
    <xf numFmtId="0" fontId="3" fillId="2" borderId="12" xfId="0" applyFont="1" applyFill="1" applyBorder="1" applyAlignment="1">
      <alignment horizontal="center" vertical="center"/>
    </xf>
    <xf numFmtId="0" fontId="2" fillId="4" borderId="11" xfId="0" applyFont="1" applyFill="1" applyBorder="1" applyAlignment="1">
      <alignment vertical="center"/>
    </xf>
    <xf numFmtId="0" fontId="2" fillId="4" borderId="13" xfId="0" applyFont="1" applyFill="1" applyBorder="1" applyAlignment="1">
      <alignment vertical="center"/>
    </xf>
    <xf numFmtId="0" fontId="3" fillId="2" borderId="10" xfId="0" applyFont="1" applyFill="1" applyBorder="1" applyAlignment="1">
      <alignment horizontal="center" vertical="center"/>
    </xf>
    <xf numFmtId="8" fontId="2" fillId="4" borderId="12" xfId="0" applyNumberFormat="1" applyFont="1" applyFill="1" applyBorder="1" applyAlignment="1">
      <alignment vertical="center"/>
    </xf>
    <xf numFmtId="49" fontId="3" fillId="4" borderId="0" xfId="0" applyNumberFormat="1" applyFont="1" applyFill="1" applyAlignment="1">
      <alignment horizontal="left" vertical="center"/>
    </xf>
    <xf numFmtId="0" fontId="2" fillId="2" borderId="5" xfId="0" applyFont="1" applyFill="1" applyBorder="1" applyAlignment="1">
      <alignment horizontal="center" vertical="center"/>
    </xf>
    <xf numFmtId="0" fontId="25" fillId="2" borderId="5" xfId="0" applyFont="1" applyFill="1" applyBorder="1" applyAlignment="1">
      <alignment horizontal="center" vertical="center"/>
    </xf>
    <xf numFmtId="8" fontId="12" fillId="4" borderId="13" xfId="2" applyNumberFormat="1" applyFont="1" applyFill="1" applyBorder="1" applyAlignment="1" applyProtection="1">
      <alignment horizontal="right" vertical="center"/>
      <protection locked="0"/>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8" fontId="2" fillId="2" borderId="4" xfId="0" applyNumberFormat="1" applyFont="1" applyFill="1" applyBorder="1" applyAlignment="1">
      <alignment horizontal="right"/>
    </xf>
    <xf numFmtId="8" fontId="2" fillId="2" borderId="6" xfId="0" applyNumberFormat="1" applyFont="1" applyFill="1" applyBorder="1" applyAlignment="1">
      <alignment horizontal="right"/>
    </xf>
    <xf numFmtId="8" fontId="2" fillId="2" borderId="5" xfId="0" applyNumberFormat="1" applyFont="1" applyFill="1" applyBorder="1" applyAlignment="1">
      <alignment horizontal="right"/>
    </xf>
    <xf numFmtId="8" fontId="2" fillId="2" borderId="3" xfId="0" applyNumberFormat="1" applyFont="1" applyFill="1" applyBorder="1" applyAlignment="1">
      <alignment horizontal="right"/>
    </xf>
    <xf numFmtId="167" fontId="2" fillId="4" borderId="11" xfId="0" applyNumberFormat="1" applyFont="1" applyFill="1" applyBorder="1" applyAlignment="1" applyProtection="1">
      <alignment horizontal="right" vertical="center"/>
      <protection locked="0"/>
    </xf>
    <xf numFmtId="167" fontId="2" fillId="4" borderId="12" xfId="0" applyNumberFormat="1" applyFont="1" applyFill="1" applyBorder="1" applyAlignment="1" applyProtection="1">
      <alignment horizontal="right" vertical="center"/>
      <protection locked="0"/>
    </xf>
    <xf numFmtId="8" fontId="2" fillId="2" borderId="12" xfId="0" applyNumberFormat="1" applyFont="1" applyFill="1" applyBorder="1" applyAlignment="1" applyProtection="1">
      <alignment horizontal="right" vertical="center"/>
      <protection locked="0"/>
    </xf>
    <xf numFmtId="8" fontId="2" fillId="2" borderId="13" xfId="0" applyNumberFormat="1" applyFont="1" applyFill="1" applyBorder="1" applyAlignment="1" applyProtection="1">
      <alignment horizontal="right" vertical="center"/>
      <protection locked="0"/>
    </xf>
    <xf numFmtId="8" fontId="2" fillId="2" borderId="11" xfId="2" applyNumberFormat="1" applyFont="1" applyFill="1" applyBorder="1" applyAlignment="1" applyProtection="1">
      <alignment horizontal="right" vertical="center"/>
    </xf>
    <xf numFmtId="8" fontId="2" fillId="2" borderId="12" xfId="2" applyNumberFormat="1" applyFont="1" applyFill="1" applyBorder="1" applyAlignment="1" applyProtection="1">
      <alignment horizontal="right" vertical="center"/>
    </xf>
    <xf numFmtId="167" fontId="2" fillId="2" borderId="0" xfId="0" applyNumberFormat="1" applyFont="1" applyFill="1" applyAlignment="1">
      <alignment horizontal="center" vertical="center"/>
    </xf>
    <xf numFmtId="0" fontId="2" fillId="4" borderId="10" xfId="0" applyFont="1" applyFill="1" applyBorder="1" applyAlignment="1" applyProtection="1">
      <alignment horizontal="left" vertical="center"/>
      <protection locked="0" hidden="1"/>
    </xf>
    <xf numFmtId="0" fontId="2" fillId="4" borderId="12" xfId="0" applyFont="1" applyFill="1" applyBorder="1" applyAlignment="1" applyProtection="1">
      <alignment horizontal="left" vertical="center"/>
      <protection locked="0" hidden="1"/>
    </xf>
    <xf numFmtId="8" fontId="2" fillId="0" borderId="11" xfId="2" applyNumberFormat="1" applyFont="1" applyFill="1" applyBorder="1" applyAlignment="1" applyProtection="1">
      <alignment horizontal="right" vertical="center"/>
    </xf>
    <xf numFmtId="8" fontId="2" fillId="0" borderId="12" xfId="2" applyNumberFormat="1" applyFont="1" applyFill="1" applyBorder="1" applyAlignment="1" applyProtection="1">
      <alignment horizontal="right" vertical="center"/>
    </xf>
    <xf numFmtId="0" fontId="24" fillId="2" borderId="5" xfId="0" applyFont="1" applyFill="1" applyBorder="1" applyAlignment="1" applyProtection="1">
      <alignment horizontal="center" vertical="center"/>
      <protection hidden="1"/>
    </xf>
    <xf numFmtId="0" fontId="24" fillId="2" borderId="3" xfId="0" applyFont="1" applyFill="1" applyBorder="1" applyAlignment="1" applyProtection="1">
      <alignment horizontal="center" vertical="center"/>
      <protection hidden="1"/>
    </xf>
    <xf numFmtId="49" fontId="2" fillId="2" borderId="2" xfId="0" applyNumberFormat="1" applyFont="1" applyFill="1" applyBorder="1" applyAlignment="1" applyProtection="1">
      <alignment horizontal="left" vertical="center"/>
      <protection hidden="1"/>
    </xf>
    <xf numFmtId="49" fontId="2" fillId="2" borderId="5" xfId="0" applyNumberFormat="1" applyFont="1" applyFill="1" applyBorder="1" applyAlignment="1" applyProtection="1">
      <alignment horizontal="left" vertical="center"/>
      <protection hidden="1"/>
    </xf>
    <xf numFmtId="0" fontId="2" fillId="2"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167" fontId="2" fillId="2" borderId="2" xfId="0"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5" fillId="2" borderId="8" xfId="3" applyFill="1" applyBorder="1" applyAlignment="1" applyProtection="1">
      <alignment horizontal="left" vertical="center"/>
      <protection hidden="1"/>
    </xf>
    <xf numFmtId="0" fontId="5" fillId="2" borderId="0" xfId="3" applyFill="1" applyBorder="1" applyAlignment="1" applyProtection="1">
      <alignment horizontal="left" vertical="center"/>
      <protection hidden="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left" vertical="center"/>
    </xf>
    <xf numFmtId="0" fontId="2" fillId="2" borderId="0" xfId="0" applyFont="1" applyFill="1" applyAlignment="1">
      <alignment horizontal="left" vertical="center"/>
    </xf>
    <xf numFmtId="0" fontId="8" fillId="2" borderId="1"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44" fontId="2" fillId="4" borderId="8" xfId="2" applyFont="1" applyFill="1" applyBorder="1" applyAlignment="1" applyProtection="1">
      <alignment horizontal="center" vertical="center"/>
      <protection locked="0"/>
    </xf>
    <xf numFmtId="44" fontId="2" fillId="4" borderId="0" xfId="2" applyFont="1" applyFill="1" applyBorder="1" applyAlignment="1" applyProtection="1">
      <alignment horizontal="center" vertical="center"/>
      <protection locked="0"/>
    </xf>
    <xf numFmtId="44" fontId="2" fillId="4" borderId="2" xfId="2" applyFont="1" applyFill="1" applyBorder="1" applyAlignment="1" applyProtection="1">
      <alignment horizontal="center" vertical="center"/>
      <protection locked="0"/>
    </xf>
    <xf numFmtId="44" fontId="2" fillId="4" borderId="5" xfId="2" applyFont="1" applyFill="1" applyBorder="1" applyAlignment="1" applyProtection="1">
      <alignment horizontal="center" vertical="center"/>
      <protection locked="0"/>
    </xf>
    <xf numFmtId="14" fontId="2" fillId="4" borderId="0" xfId="2" applyNumberFormat="1" applyFont="1" applyFill="1" applyBorder="1" applyAlignment="1" applyProtection="1">
      <alignment horizontal="center" vertical="center"/>
      <protection locked="0"/>
    </xf>
    <xf numFmtId="14" fontId="2" fillId="4" borderId="9" xfId="2" applyNumberFormat="1" applyFont="1" applyFill="1" applyBorder="1" applyAlignment="1" applyProtection="1">
      <alignment horizontal="center" vertical="center"/>
      <protection locked="0"/>
    </xf>
    <xf numFmtId="14" fontId="2" fillId="4" borderId="5" xfId="2" applyNumberFormat="1" applyFont="1" applyFill="1" applyBorder="1" applyAlignment="1" applyProtection="1">
      <alignment horizontal="center" vertical="center"/>
      <protection locked="0"/>
    </xf>
    <xf numFmtId="14" fontId="2" fillId="4" borderId="3" xfId="2" applyNumberFormat="1"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16" fillId="2" borderId="19"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1" xfId="0" applyFont="1" applyFill="1" applyBorder="1" applyAlignment="1" applyProtection="1">
      <alignment horizontal="center" vertical="center" wrapText="1"/>
      <protection hidden="1"/>
    </xf>
    <xf numFmtId="0" fontId="16" fillId="2" borderId="22" xfId="0" applyFont="1" applyFill="1" applyBorder="1" applyAlignment="1" applyProtection="1">
      <alignment horizontal="center" vertical="center" wrapText="1"/>
      <protection hidden="1"/>
    </xf>
    <xf numFmtId="0" fontId="16" fillId="2" borderId="23" xfId="0" applyFont="1" applyFill="1" applyBorder="1" applyAlignment="1" applyProtection="1">
      <alignment horizontal="center" vertical="center" wrapText="1"/>
      <protection hidden="1"/>
    </xf>
    <xf numFmtId="0" fontId="21" fillId="2" borderId="5" xfId="3" applyFont="1" applyFill="1" applyBorder="1" applyAlignment="1" applyProtection="1">
      <alignment horizontal="left" vertical="center"/>
    </xf>
    <xf numFmtId="0" fontId="5" fillId="2" borderId="5" xfId="3" applyFill="1" applyBorder="1" applyAlignment="1" applyProtection="1">
      <alignment horizontal="left" vertical="center"/>
    </xf>
    <xf numFmtId="0" fontId="5" fillId="2" borderId="3" xfId="3" applyFill="1" applyBorder="1" applyAlignment="1" applyProtection="1">
      <alignment horizontal="left"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20" fillId="2" borderId="2"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0" fontId="2" fillId="2" borderId="11"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2" fillId="2" borderId="12"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2" fillId="2" borderId="0" xfId="0" applyFont="1" applyFill="1" applyAlignment="1" applyProtection="1">
      <alignment horizontal="center" vertical="top"/>
      <protection hidden="1"/>
    </xf>
    <xf numFmtId="0" fontId="10" fillId="2" borderId="0" xfId="0" applyFont="1" applyFill="1" applyAlignment="1" applyProtection="1">
      <alignment horizontal="center" vertical="top"/>
      <protection hidden="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pplyProtection="1">
      <alignment horizontal="center" vertical="center"/>
      <protection hidden="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pplyProtection="1">
      <alignment horizontal="left" vertical="center"/>
      <protection hidden="1"/>
    </xf>
    <xf numFmtId="0" fontId="2" fillId="2" borderId="6" xfId="0" applyFont="1" applyFill="1" applyBorder="1" applyAlignment="1" applyProtection="1">
      <alignment horizontal="left" vertical="center"/>
      <protection hidden="1"/>
    </xf>
    <xf numFmtId="0" fontId="2" fillId="2" borderId="6" xfId="0" applyFont="1" applyFill="1" applyBorder="1" applyAlignment="1">
      <alignment horizontal="left" vertical="center"/>
    </xf>
    <xf numFmtId="0" fontId="2" fillId="2" borderId="4" xfId="0" applyFont="1" applyFill="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164" fontId="2" fillId="2" borderId="0" xfId="0" applyNumberFormat="1" applyFont="1" applyFill="1" applyAlignment="1">
      <alignment horizontal="center" vertical="center"/>
    </xf>
    <xf numFmtId="49" fontId="2" fillId="4" borderId="2" xfId="0" applyNumberFormat="1" applyFont="1" applyFill="1" applyBorder="1" applyAlignment="1" applyProtection="1">
      <alignment vertical="center"/>
      <protection locked="0" hidden="1"/>
    </xf>
    <xf numFmtId="49" fontId="2" fillId="4" borderId="5" xfId="0" applyNumberFormat="1" applyFont="1" applyFill="1" applyBorder="1" applyAlignment="1" applyProtection="1">
      <alignment vertical="center"/>
      <protection locked="0" hidden="1"/>
    </xf>
    <xf numFmtId="49" fontId="2" fillId="4" borderId="3" xfId="0" applyNumberFormat="1" applyFont="1" applyFill="1" applyBorder="1" applyAlignment="1" applyProtection="1">
      <alignment vertical="center"/>
      <protection locked="0" hidden="1"/>
    </xf>
    <xf numFmtId="164" fontId="2" fillId="4" borderId="2" xfId="0" applyNumberFormat="1" applyFont="1" applyFill="1" applyBorder="1" applyAlignment="1" applyProtection="1">
      <alignment horizontal="center" vertical="center"/>
      <protection locked="0"/>
    </xf>
    <xf numFmtId="164" fontId="2" fillId="4" borderId="3" xfId="0" applyNumberFormat="1" applyFont="1" applyFill="1" applyBorder="1" applyAlignment="1" applyProtection="1">
      <alignment horizontal="center" vertical="center"/>
      <protection locked="0"/>
    </xf>
    <xf numFmtId="0" fontId="2" fillId="2" borderId="9" xfId="0" applyFont="1" applyFill="1" applyBorder="1" applyAlignment="1">
      <alignment horizontal="left" vertical="center"/>
    </xf>
    <xf numFmtId="49" fontId="2" fillId="4" borderId="2"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164" fontId="2" fillId="4" borderId="11" xfId="0" applyNumberFormat="1" applyFont="1" applyFill="1" applyBorder="1" applyAlignment="1" applyProtection="1">
      <alignment horizontal="left" vertical="center"/>
      <protection locked="0"/>
    </xf>
    <xf numFmtId="164" fontId="2" fillId="4" borderId="10" xfId="0" applyNumberFormat="1" applyFont="1" applyFill="1" applyBorder="1" applyAlignment="1" applyProtection="1">
      <alignment horizontal="left" vertical="center"/>
      <protection locked="0"/>
    </xf>
    <xf numFmtId="164" fontId="2" fillId="4" borderId="12" xfId="0" applyNumberFormat="1" applyFont="1" applyFill="1" applyBorder="1" applyAlignment="1" applyProtection="1">
      <alignment horizontal="left" vertical="center"/>
      <protection locked="0"/>
    </xf>
    <xf numFmtId="0" fontId="2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8" fontId="4" fillId="2" borderId="1" xfId="0" applyNumberFormat="1" applyFont="1" applyFill="1" applyBorder="1" applyAlignment="1">
      <alignment horizontal="center" vertical="center"/>
    </xf>
    <xf numFmtId="8" fontId="4" fillId="2" borderId="4" xfId="0" applyNumberFormat="1" applyFont="1" applyFill="1" applyBorder="1" applyAlignment="1">
      <alignment horizontal="center" vertical="center"/>
    </xf>
    <xf numFmtId="8" fontId="4" fillId="2" borderId="6" xfId="0" applyNumberFormat="1" applyFont="1" applyFill="1" applyBorder="1" applyAlignment="1">
      <alignment horizontal="center" vertical="center"/>
    </xf>
    <xf numFmtId="8" fontId="4" fillId="2" borderId="2" xfId="0" applyNumberFormat="1" applyFont="1" applyFill="1" applyBorder="1" applyAlignment="1">
      <alignment horizontal="center" vertical="center"/>
    </xf>
    <xf numFmtId="8" fontId="4" fillId="2" borderId="5" xfId="0" applyNumberFormat="1" applyFont="1" applyFill="1" applyBorder="1" applyAlignment="1">
      <alignment horizontal="center" vertical="center"/>
    </xf>
    <xf numFmtId="8" fontId="4" fillId="2" borderId="3"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2" borderId="10" xfId="0" applyFont="1" applyFill="1" applyBorder="1" applyAlignment="1">
      <alignment horizontal="center" vertical="center"/>
    </xf>
    <xf numFmtId="8" fontId="2" fillId="4" borderId="1" xfId="0" applyNumberFormat="1" applyFont="1" applyFill="1" applyBorder="1" applyAlignment="1">
      <alignment horizontal="center" wrapText="1"/>
    </xf>
    <xf numFmtId="0" fontId="0" fillId="0" borderId="4" xfId="0" applyBorder="1"/>
    <xf numFmtId="8" fontId="4" fillId="4" borderId="11" xfId="0" applyNumberFormat="1" applyFont="1" applyFill="1" applyBorder="1" applyAlignment="1">
      <alignment horizontal="center" vertical="center" wrapText="1"/>
    </xf>
    <xf numFmtId="8" fontId="4" fillId="4" borderId="10" xfId="0" applyNumberFormat="1" applyFont="1" applyFill="1" applyBorder="1" applyAlignment="1">
      <alignment horizontal="center" vertical="center" wrapText="1"/>
    </xf>
    <xf numFmtId="8" fontId="4" fillId="4" borderId="12" xfId="0" applyNumberFormat="1" applyFont="1" applyFill="1" applyBorder="1" applyAlignment="1">
      <alignment horizontal="center" vertical="center" wrapText="1"/>
    </xf>
    <xf numFmtId="0" fontId="2" fillId="2" borderId="8" xfId="0" applyFont="1" applyFill="1" applyBorder="1" applyAlignment="1">
      <alignment horizontal="left" wrapText="1"/>
    </xf>
    <xf numFmtId="0" fontId="2" fillId="2" borderId="0" xfId="0" applyFont="1" applyFill="1" applyAlignment="1">
      <alignment horizontal="left" wrapText="1"/>
    </xf>
    <xf numFmtId="0" fontId="2" fillId="2" borderId="9" xfId="0" applyFont="1" applyFill="1" applyBorder="1" applyAlignment="1">
      <alignment horizontal="left" wrapText="1"/>
    </xf>
    <xf numFmtId="14" fontId="2" fillId="4" borderId="0" xfId="0" applyNumberFormat="1" applyFont="1" applyFill="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5" xfId="0" applyNumberFormat="1" applyFont="1" applyFill="1" applyBorder="1" applyAlignment="1" applyProtection="1">
      <alignment horizontal="center" vertical="center"/>
      <protection locked="0"/>
    </xf>
    <xf numFmtId="14" fontId="2" fillId="4" borderId="3" xfId="0" applyNumberFormat="1"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167" fontId="4" fillId="2" borderId="1" xfId="0" applyNumberFormat="1" applyFont="1" applyFill="1" applyBorder="1" applyAlignment="1">
      <alignment horizontal="center" vertical="center"/>
    </xf>
    <xf numFmtId="167" fontId="4" fillId="2" borderId="6" xfId="0" applyNumberFormat="1" applyFont="1" applyFill="1" applyBorder="1" applyAlignment="1">
      <alignment horizontal="center" vertical="center"/>
    </xf>
    <xf numFmtId="167" fontId="4" fillId="2" borderId="2" xfId="0" applyNumberFormat="1" applyFont="1" applyFill="1" applyBorder="1" applyAlignment="1">
      <alignment horizontal="center" vertical="center"/>
    </xf>
    <xf numFmtId="167" fontId="4" fillId="2" borderId="3" xfId="0" applyNumberFormat="1" applyFont="1" applyFill="1" applyBorder="1" applyAlignment="1">
      <alignment horizontal="center" vertical="center"/>
    </xf>
    <xf numFmtId="167" fontId="4" fillId="2" borderId="4" xfId="0" applyNumberFormat="1" applyFont="1" applyFill="1" applyBorder="1" applyAlignment="1">
      <alignment horizontal="center" vertical="center"/>
    </xf>
    <xf numFmtId="167" fontId="4" fillId="2" borderId="5" xfId="0" applyNumberFormat="1" applyFont="1" applyFill="1" applyBorder="1" applyAlignment="1">
      <alignment horizontal="center" vertical="center"/>
    </xf>
    <xf numFmtId="43" fontId="2" fillId="4" borderId="0" xfId="1"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4" borderId="2" xfId="0" applyNumberFormat="1" applyFont="1" applyFill="1" applyBorder="1" applyAlignment="1" applyProtection="1">
      <alignment horizontal="left" vertical="center" wrapText="1"/>
      <protection locked="0"/>
    </xf>
    <xf numFmtId="49" fontId="2" fillId="4" borderId="5"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wrapText="1"/>
      <protection locked="0"/>
    </xf>
    <xf numFmtId="0" fontId="15"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2" fillId="2" borderId="2" xfId="0" applyNumberFormat="1" applyFont="1" applyFill="1" applyBorder="1" applyAlignment="1" applyProtection="1">
      <alignment horizontal="left" vertical="center"/>
      <protection locked="0"/>
    </xf>
    <xf numFmtId="49" fontId="2" fillId="2" borderId="5" xfId="0" applyNumberFormat="1" applyFont="1" applyFill="1" applyBorder="1" applyAlignment="1" applyProtection="1">
      <alignment horizontal="left" vertical="center"/>
      <protection locked="0"/>
    </xf>
    <xf numFmtId="49" fontId="2" fillId="2" borderId="3"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2" fillId="2" borderId="2" xfId="0" applyFont="1" applyFill="1" applyBorder="1" applyAlignment="1" applyProtection="1">
      <alignment horizontal="right" vertical="center"/>
      <protection hidden="1"/>
    </xf>
    <xf numFmtId="0" fontId="2" fillId="2" borderId="5" xfId="0" applyFont="1" applyFill="1" applyBorder="1" applyAlignment="1" applyProtection="1">
      <alignment horizontal="right" vertical="center"/>
      <protection hidden="1"/>
    </xf>
    <xf numFmtId="0" fontId="2" fillId="2" borderId="3" xfId="0" applyFont="1" applyFill="1" applyBorder="1" applyAlignment="1" applyProtection="1">
      <alignment horizontal="right" vertical="center"/>
      <protection hidden="1"/>
    </xf>
    <xf numFmtId="0" fontId="2" fillId="2" borderId="2"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15"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44" fontId="3" fillId="2" borderId="11" xfId="2" applyFont="1" applyFill="1" applyBorder="1" applyAlignment="1" applyProtection="1">
      <alignment horizontal="center" vertical="center" wrapText="1"/>
    </xf>
    <xf numFmtId="44" fontId="3" fillId="2" borderId="12" xfId="2" applyFont="1" applyFill="1" applyBorder="1" applyAlignment="1" applyProtection="1">
      <alignment horizontal="center" vertical="center" wrapText="1"/>
    </xf>
    <xf numFmtId="0" fontId="3" fillId="2" borderId="11" xfId="0" applyFont="1" applyFill="1" applyBorder="1" applyAlignment="1">
      <alignment horizontal="center" vertical="center"/>
    </xf>
    <xf numFmtId="8" fontId="2" fillId="2" borderId="8" xfId="2" applyNumberFormat="1" applyFont="1" applyFill="1" applyBorder="1" applyAlignment="1" applyProtection="1">
      <alignment horizontal="center" vertical="center"/>
    </xf>
    <xf numFmtId="8" fontId="2" fillId="2" borderId="2" xfId="2" applyNumberFormat="1" applyFont="1" applyFill="1" applyBorder="1" applyAlignment="1" applyProtection="1">
      <alignment horizontal="center" vertical="center"/>
    </xf>
    <xf numFmtId="0" fontId="2" fillId="2" borderId="4" xfId="0" applyFont="1" applyFill="1" applyBorder="1" applyAlignment="1">
      <alignment vertical="center"/>
    </xf>
    <xf numFmtId="0" fontId="2" fillId="2" borderId="6" xfId="0" applyFont="1" applyFill="1" applyBorder="1" applyAlignment="1">
      <alignment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83820</xdr:colOff>
          <xdr:row>13</xdr:row>
          <xdr:rowOff>99060</xdr:rowOff>
        </xdr:from>
        <xdr:to>
          <xdr:col>12</xdr:col>
          <xdr:colOff>411480</xdr:colOff>
          <xdr:row>15</xdr:row>
          <xdr:rowOff>53340</xdr:rowOff>
        </xdr:to>
        <xdr:grpSp>
          <xdr:nvGrpSpPr>
            <xdr:cNvPr id="1039" name="Group 15">
              <a:extLst>
                <a:ext uri="{FF2B5EF4-FFF2-40B4-BE49-F238E27FC236}">
                  <a16:creationId xmlns:a16="http://schemas.microsoft.com/office/drawing/2014/main" id="{00000000-0008-0000-0000-00000F040000}"/>
                </a:ext>
              </a:extLst>
            </xdr:cNvPr>
            <xdr:cNvGrpSpPr>
              <a:grpSpLocks/>
            </xdr:cNvGrpSpPr>
          </xdr:nvGrpSpPr>
          <xdr:grpSpPr bwMode="auto">
            <a:xfrm>
              <a:off x="6510578" y="2077329"/>
              <a:ext cx="840545" cy="247357"/>
              <a:chOff x="853" y="273"/>
              <a:chExt cx="113" cy="3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853" y="273"/>
                <a:ext cx="55" cy="3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912" y="274"/>
                <a:ext cx="54" cy="28"/>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15</xdr:row>
          <xdr:rowOff>60960</xdr:rowOff>
        </xdr:from>
        <xdr:to>
          <xdr:col>12</xdr:col>
          <xdr:colOff>396240</xdr:colOff>
          <xdr:row>15</xdr:row>
          <xdr:rowOff>60960</xdr:rowOff>
        </xdr:to>
        <xdr:grpSp>
          <xdr:nvGrpSpPr>
            <xdr:cNvPr id="1040" name="Group 16">
              <a:extLst>
                <a:ext uri="{FF2B5EF4-FFF2-40B4-BE49-F238E27FC236}">
                  <a16:creationId xmlns:a16="http://schemas.microsoft.com/office/drawing/2014/main" id="{00000000-0008-0000-0000-000010040000}"/>
                </a:ext>
              </a:extLst>
            </xdr:cNvPr>
            <xdr:cNvGrpSpPr>
              <a:grpSpLocks/>
            </xdr:cNvGrpSpPr>
          </xdr:nvGrpSpPr>
          <xdr:grpSpPr bwMode="auto">
            <a:xfrm>
              <a:off x="6495338" y="2332306"/>
              <a:ext cx="840545" cy="0"/>
              <a:chOff x="912" y="0"/>
              <a:chExt cx="7564905" cy="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7565763" y="0"/>
                <a:ext cx="54"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912" y="0"/>
                <a:ext cx="54"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Choice>
    <mc:Fallback/>
  </mc:AlternateContent>
  <xdr:twoCellAnchor>
    <xdr:from>
      <xdr:col>11</xdr:col>
      <xdr:colOff>53340</xdr:colOff>
      <xdr:row>11</xdr:row>
      <xdr:rowOff>76200</xdr:rowOff>
    </xdr:from>
    <xdr:to>
      <xdr:col>12</xdr:col>
      <xdr:colOff>381000</xdr:colOff>
      <xdr:row>13</xdr:row>
      <xdr:rowOff>30480</xdr:rowOff>
    </xdr:to>
    <xdr:grpSp>
      <xdr:nvGrpSpPr>
        <xdr:cNvPr id="1043" name="Group 19">
          <a:extLst>
            <a:ext uri="{FF2B5EF4-FFF2-40B4-BE49-F238E27FC236}">
              <a16:creationId xmlns:a16="http://schemas.microsoft.com/office/drawing/2014/main" id="{00000000-0008-0000-0000-000013040000}"/>
            </a:ext>
          </a:extLst>
        </xdr:cNvPr>
        <xdr:cNvGrpSpPr>
          <a:grpSpLocks/>
        </xdr:cNvGrpSpPr>
      </xdr:nvGrpSpPr>
      <xdr:grpSpPr bwMode="auto">
        <a:xfrm>
          <a:off x="6480098" y="1761392"/>
          <a:ext cx="840545" cy="247357"/>
          <a:chOff x="853" y="273"/>
          <a:chExt cx="113" cy="30"/>
        </a:xfrm>
      </xdr:grpSpPr>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853" y="273"/>
            <a:ext cx="55" cy="30"/>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912" y="274"/>
            <a:ext cx="54" cy="28"/>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AlternateContent xmlns:mc="http://schemas.openxmlformats.org/markup-compatibility/2006">
    <mc:Choice xmlns:a14="http://schemas.microsoft.com/office/drawing/2010/main" Requires="a14">
      <xdr:twoCellAnchor>
        <xdr:from>
          <xdr:col>11</xdr:col>
          <xdr:colOff>57150</xdr:colOff>
          <xdr:row>11</xdr:row>
          <xdr:rowOff>76200</xdr:rowOff>
        </xdr:from>
        <xdr:to>
          <xdr:col>12</xdr:col>
          <xdr:colOff>381000</xdr:colOff>
          <xdr:row>13</xdr:row>
          <xdr:rowOff>28575</xdr:rowOff>
        </xdr:to>
        <xdr:grpSp>
          <xdr:nvGrpSpPr>
            <xdr:cNvPr id="1108" name="Group 84">
              <a:extLst>
                <a:ext uri="{FF2B5EF4-FFF2-40B4-BE49-F238E27FC236}">
                  <a16:creationId xmlns:a16="http://schemas.microsoft.com/office/drawing/2014/main" id="{00000000-0008-0000-0000-000054040000}"/>
                </a:ext>
              </a:extLst>
            </xdr:cNvPr>
            <xdr:cNvGrpSpPr>
              <a:grpSpLocks/>
            </xdr:cNvGrpSpPr>
          </xdr:nvGrpSpPr>
          <xdr:grpSpPr bwMode="auto">
            <a:xfrm>
              <a:off x="6483908" y="1761392"/>
              <a:ext cx="836735" cy="245452"/>
              <a:chOff x="853" y="273"/>
              <a:chExt cx="113" cy="30"/>
            </a:xfrm>
          </xdr:grpSpPr>
          <xdr:sp macro="" textlink="">
            <xdr:nvSpPr>
              <xdr:cNvPr id="2" name="Check Box 20" hidden="1">
                <a:extLst>
                  <a:ext uri="{63B3BB69-23CF-44E3-9099-C40C66FF867C}">
                    <a14:compatExt spid="_x0000_s1044"/>
                  </a:ext>
                  <a:ext uri="{FF2B5EF4-FFF2-40B4-BE49-F238E27FC236}">
                    <a16:creationId xmlns:a16="http://schemas.microsoft.com/office/drawing/2014/main" id="{00000000-0008-0000-0000-000002000000}"/>
                  </a:ext>
                </a:extLst>
              </xdr:cNvPr>
              <xdr:cNvSpPr/>
            </xdr:nvSpPr>
            <xdr:spPr bwMode="auto">
              <a:xfrm>
                <a:off x="853" y="273"/>
                <a:ext cx="55" cy="3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3" name="Check Box 21" hidden="1">
                <a:extLst>
                  <a:ext uri="{63B3BB69-23CF-44E3-9099-C40C66FF867C}">
                    <a14:compatExt spid="_x0000_s1045"/>
                  </a:ext>
                  <a:ext uri="{FF2B5EF4-FFF2-40B4-BE49-F238E27FC236}">
                    <a16:creationId xmlns:a16="http://schemas.microsoft.com/office/drawing/2014/main" id="{00000000-0008-0000-0000-000003000000}"/>
                  </a:ext>
                </a:extLst>
              </xdr:cNvPr>
              <xdr:cNvSpPr/>
            </xdr:nvSpPr>
            <xdr:spPr bwMode="auto">
              <a:xfrm>
                <a:off x="912" y="274"/>
                <a:ext cx="54" cy="28"/>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www.gsa.gov/portal/content/104877"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http://www.gsa.gov/portal/content/104877" TargetMode="External"/><Relationship Id="rId1" Type="http://schemas.openxmlformats.org/officeDocument/2006/relationships/hyperlink" Target="http://www.gsa.gov/portal/content/104877"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http://www.canton.edu/travel/forms/Mileage_Worksheet.xls" TargetMode="Externa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70"/>
  <sheetViews>
    <sheetView tabSelected="1" view="pageBreakPreview" topLeftCell="A39" zoomScale="91" zoomScaleNormal="99" zoomScaleSheetLayoutView="91" zoomScalePageLayoutView="161" workbookViewId="0">
      <selection activeCell="O67" sqref="O67"/>
    </sheetView>
  </sheetViews>
  <sheetFormatPr defaultColWidth="9.140625" defaultRowHeight="11.25" x14ac:dyDescent="0.2"/>
  <cols>
    <col min="1" max="2" width="6.28515625" style="2" customWidth="1"/>
    <col min="3" max="3" width="10.140625" style="2" customWidth="1"/>
    <col min="4" max="4" width="10.7109375" style="2" customWidth="1"/>
    <col min="5" max="5" width="11" style="2" customWidth="1"/>
    <col min="6" max="6" width="8.7109375" style="2" customWidth="1"/>
    <col min="7" max="7" width="1.7109375" style="2" customWidth="1"/>
    <col min="8" max="8" width="8" style="2" customWidth="1"/>
    <col min="9" max="9" width="11.42578125" style="2" customWidth="1"/>
    <col min="10" max="10" width="10.140625" style="2" customWidth="1"/>
    <col min="11" max="11" width="11.7109375" style="2" customWidth="1"/>
    <col min="12" max="12" width="7.7109375" style="2" customWidth="1"/>
    <col min="13" max="13" width="11.7109375" style="2" customWidth="1"/>
    <col min="14" max="14" width="9.140625" style="1"/>
    <col min="15" max="16384" width="9.140625" style="2"/>
  </cols>
  <sheetData>
    <row r="1" spans="1:14" ht="23.25" customHeight="1" x14ac:dyDescent="0.2">
      <c r="A1" s="198" t="s">
        <v>86</v>
      </c>
      <c r="B1" s="199"/>
      <c r="C1" s="199"/>
      <c r="D1" s="199"/>
      <c r="E1" s="199"/>
      <c r="F1" s="199"/>
      <c r="G1" s="199"/>
      <c r="H1" s="199"/>
      <c r="I1" s="199"/>
      <c r="J1" s="199"/>
      <c r="K1" s="199"/>
      <c r="L1" s="199"/>
      <c r="M1" s="199"/>
    </row>
    <row r="2" spans="1:14" s="6" customFormat="1" ht="12.4" customHeight="1" x14ac:dyDescent="0.2">
      <c r="A2" s="124" t="s">
        <v>56</v>
      </c>
      <c r="B2" s="124"/>
      <c r="C2" s="124"/>
      <c r="D2" s="124"/>
      <c r="E2" s="124"/>
      <c r="F2" s="3" t="s">
        <v>0</v>
      </c>
      <c r="G2" s="3"/>
      <c r="H2" s="4"/>
      <c r="I2" s="4"/>
      <c r="J2" s="4"/>
      <c r="K2" s="4"/>
      <c r="L2" s="206" t="s">
        <v>89</v>
      </c>
      <c r="M2" s="207"/>
      <c r="N2" s="5"/>
    </row>
    <row r="3" spans="1:14" s="6" customFormat="1" ht="12.4" customHeight="1" x14ac:dyDescent="0.2">
      <c r="A3" s="151" t="s">
        <v>85</v>
      </c>
      <c r="B3" s="151"/>
      <c r="C3" s="151"/>
      <c r="D3" s="151"/>
      <c r="E3" s="151"/>
      <c r="F3" s="151"/>
      <c r="G3" s="151"/>
      <c r="H3" s="151"/>
      <c r="I3" s="151"/>
      <c r="J3" s="151"/>
      <c r="K3" s="152"/>
      <c r="L3" s="155"/>
      <c r="M3" s="154"/>
      <c r="N3" s="5"/>
    </row>
    <row r="4" spans="1:14" s="6" customFormat="1" ht="11.25" customHeight="1" x14ac:dyDescent="0.2">
      <c r="A4" s="206" t="s">
        <v>1</v>
      </c>
      <c r="B4" s="209"/>
      <c r="C4" s="209"/>
      <c r="D4" s="207"/>
      <c r="E4" s="210" t="s">
        <v>2</v>
      </c>
      <c r="F4" s="150"/>
      <c r="G4" s="149" t="s">
        <v>3</v>
      </c>
      <c r="H4" s="149"/>
      <c r="I4" s="150"/>
      <c r="J4" s="210" t="s">
        <v>38</v>
      </c>
      <c r="K4" s="150"/>
      <c r="L4" s="204" t="s">
        <v>60</v>
      </c>
      <c r="M4" s="208"/>
      <c r="N4" s="5"/>
    </row>
    <row r="5" spans="1:14" s="6" customFormat="1" ht="8.25" customHeight="1" x14ac:dyDescent="0.2">
      <c r="A5" s="203" t="s">
        <v>58</v>
      </c>
      <c r="B5" s="151"/>
      <c r="C5" s="151"/>
      <c r="D5" s="151"/>
      <c r="E5" s="203">
        <v>360</v>
      </c>
      <c r="F5" s="152"/>
      <c r="G5" s="151" t="s">
        <v>4</v>
      </c>
      <c r="H5" s="151"/>
      <c r="I5" s="152"/>
      <c r="J5" s="211"/>
      <c r="K5" s="211"/>
      <c r="L5" s="158"/>
      <c r="M5" s="160"/>
      <c r="N5" s="5"/>
    </row>
    <row r="6" spans="1:14" s="6" customFormat="1" x14ac:dyDescent="0.2">
      <c r="A6" s="204" t="s">
        <v>27</v>
      </c>
      <c r="B6" s="205"/>
      <c r="C6" s="205"/>
      <c r="D6" s="208"/>
      <c r="E6" s="204" t="s">
        <v>10</v>
      </c>
      <c r="F6" s="205"/>
      <c r="G6" s="205"/>
      <c r="H6" s="205"/>
      <c r="I6" s="205"/>
      <c r="J6" s="185" t="s">
        <v>6</v>
      </c>
      <c r="K6" s="184"/>
      <c r="L6" s="7"/>
      <c r="M6" s="19"/>
      <c r="N6" s="5"/>
    </row>
    <row r="7" spans="1:14" s="6" customFormat="1" ht="8.25" customHeight="1" x14ac:dyDescent="0.2">
      <c r="A7" s="200" t="s">
        <v>58</v>
      </c>
      <c r="B7" s="201"/>
      <c r="C7" s="201"/>
      <c r="D7" s="202"/>
      <c r="E7" s="147"/>
      <c r="F7" s="148"/>
      <c r="G7" s="148"/>
      <c r="H7" s="148"/>
      <c r="I7" s="148"/>
      <c r="J7" s="153">
        <f>L48</f>
        <v>0</v>
      </c>
      <c r="K7" s="154"/>
      <c r="L7" s="155"/>
      <c r="M7" s="154"/>
      <c r="N7" s="5"/>
    </row>
    <row r="8" spans="1:14" s="6" customFormat="1" ht="10.5" customHeight="1" x14ac:dyDescent="0.2">
      <c r="A8" s="8"/>
      <c r="B8" s="9"/>
      <c r="C8" s="9"/>
      <c r="E8" s="206" t="s">
        <v>62</v>
      </c>
      <c r="F8" s="209"/>
      <c r="G8" s="209"/>
      <c r="H8" s="207"/>
      <c r="I8" s="83" t="s">
        <v>72</v>
      </c>
      <c r="J8" s="84"/>
      <c r="K8" s="100"/>
      <c r="L8" s="83" t="s">
        <v>61</v>
      </c>
      <c r="M8" s="117"/>
      <c r="N8" s="33"/>
    </row>
    <row r="9" spans="1:14" s="6" customFormat="1" ht="11.25" customHeight="1" x14ac:dyDescent="0.2">
      <c r="A9" s="286" t="s">
        <v>11</v>
      </c>
      <c r="B9" s="287"/>
      <c r="C9" s="287"/>
      <c r="D9" s="288"/>
      <c r="E9" s="212"/>
      <c r="F9" s="213"/>
      <c r="G9" s="213"/>
      <c r="H9" s="214"/>
      <c r="I9" s="87"/>
      <c r="J9" s="88"/>
      <c r="K9" s="115"/>
      <c r="L9" s="277"/>
      <c r="M9" s="278"/>
      <c r="N9" s="5"/>
    </row>
    <row r="10" spans="1:14" s="6" customFormat="1" ht="11.25" customHeight="1" x14ac:dyDescent="0.2">
      <c r="A10" s="8" t="s">
        <v>7</v>
      </c>
      <c r="B10" s="9"/>
      <c r="C10" s="18"/>
      <c r="D10" s="9" t="s">
        <v>39</v>
      </c>
      <c r="E10" s="18"/>
      <c r="F10" s="9" t="s">
        <v>8</v>
      </c>
      <c r="G10" s="9"/>
      <c r="H10" s="11" t="s">
        <v>9</v>
      </c>
      <c r="I10" s="221" t="s">
        <v>23</v>
      </c>
      <c r="J10" s="222"/>
      <c r="K10" s="223"/>
      <c r="L10" s="85" t="s">
        <v>12</v>
      </c>
      <c r="M10" s="116"/>
      <c r="N10" s="5"/>
    </row>
    <row r="11" spans="1:14" s="6" customFormat="1" ht="11.25" customHeight="1" x14ac:dyDescent="0.2">
      <c r="A11" s="218"/>
      <c r="B11" s="219"/>
      <c r="C11" s="219"/>
      <c r="D11" s="219"/>
      <c r="E11" s="219"/>
      <c r="F11" s="219"/>
      <c r="G11" s="219"/>
      <c r="H11" s="220"/>
      <c r="I11" s="224"/>
      <c r="J11" s="225"/>
      <c r="K11" s="226"/>
      <c r="L11" s="70"/>
      <c r="M11" s="71"/>
      <c r="N11" s="5"/>
    </row>
    <row r="12" spans="1:14" s="6" customFormat="1" ht="11.25" customHeight="1" x14ac:dyDescent="0.2">
      <c r="A12" s="206" t="s">
        <v>17</v>
      </c>
      <c r="B12" s="209"/>
      <c r="C12" s="209"/>
      <c r="D12" s="209"/>
      <c r="E12" s="209"/>
      <c r="F12" s="209"/>
      <c r="G12" s="209"/>
      <c r="H12" s="207"/>
      <c r="I12" s="161" t="s">
        <v>28</v>
      </c>
      <c r="J12" s="217"/>
      <c r="K12" s="85" t="s">
        <v>29</v>
      </c>
      <c r="L12" s="14" t="s">
        <v>11</v>
      </c>
      <c r="M12" s="19"/>
      <c r="N12" s="5"/>
    </row>
    <row r="13" spans="1:14" s="6" customFormat="1" ht="11.25" customHeight="1" x14ac:dyDescent="0.2">
      <c r="A13" s="218"/>
      <c r="B13" s="219"/>
      <c r="C13" s="219"/>
      <c r="D13" s="219"/>
      <c r="E13" s="219"/>
      <c r="F13" s="219"/>
      <c r="G13" s="219"/>
      <c r="H13" s="220"/>
      <c r="I13" s="215"/>
      <c r="J13" s="216"/>
      <c r="K13" s="69"/>
      <c r="L13" s="70" t="s">
        <v>13</v>
      </c>
      <c r="M13" s="71"/>
      <c r="N13" s="12"/>
    </row>
    <row r="14" spans="1:14" s="6" customFormat="1" ht="11.25" customHeight="1" x14ac:dyDescent="0.2">
      <c r="A14" s="206" t="s">
        <v>24</v>
      </c>
      <c r="B14" s="209"/>
      <c r="C14" s="209"/>
      <c r="D14" s="207"/>
      <c r="E14" s="13" t="s">
        <v>25</v>
      </c>
      <c r="F14" s="206" t="s">
        <v>5</v>
      </c>
      <c r="G14" s="209"/>
      <c r="H14" s="207"/>
      <c r="I14" s="161" t="s">
        <v>30</v>
      </c>
      <c r="J14" s="217"/>
      <c r="K14" s="85" t="s">
        <v>29</v>
      </c>
      <c r="L14" s="14" t="s">
        <v>11</v>
      </c>
      <c r="M14" s="19"/>
      <c r="N14" s="12"/>
    </row>
    <row r="15" spans="1:14" s="6" customFormat="1" ht="11.25" customHeight="1" x14ac:dyDescent="0.2">
      <c r="A15" s="218"/>
      <c r="B15" s="219"/>
      <c r="C15" s="219"/>
      <c r="D15" s="220"/>
      <c r="E15" s="68"/>
      <c r="F15" s="218"/>
      <c r="G15" s="219"/>
      <c r="H15" s="220"/>
      <c r="I15" s="215"/>
      <c r="J15" s="216"/>
      <c r="K15" s="69"/>
      <c r="L15" s="70" t="s">
        <v>13</v>
      </c>
      <c r="M15" s="71"/>
      <c r="N15" s="12"/>
    </row>
    <row r="16" spans="1:14" s="6" customFormat="1" ht="12" customHeight="1" x14ac:dyDescent="0.2">
      <c r="A16" s="15" t="s">
        <v>26</v>
      </c>
      <c r="C16" s="16"/>
      <c r="D16" s="306"/>
      <c r="E16" s="306"/>
      <c r="F16" s="306"/>
      <c r="G16" s="306"/>
      <c r="H16" s="306"/>
      <c r="I16" s="306"/>
      <c r="J16" s="306"/>
      <c r="K16" s="306"/>
      <c r="L16" s="306"/>
      <c r="M16" s="307"/>
    </row>
    <row r="17" spans="1:14" s="6" customFormat="1" ht="11.25" customHeight="1" x14ac:dyDescent="0.2">
      <c r="A17" s="279"/>
      <c r="B17" s="280"/>
      <c r="C17" s="280"/>
      <c r="D17" s="280"/>
      <c r="E17" s="280"/>
      <c r="F17" s="280"/>
      <c r="G17" s="280"/>
      <c r="H17" s="280"/>
      <c r="I17" s="280"/>
      <c r="J17" s="280"/>
      <c r="K17" s="280"/>
      <c r="L17" s="280"/>
      <c r="M17" s="281"/>
    </row>
    <row r="18" spans="1:14" s="6" customFormat="1" ht="5.25" customHeight="1" x14ac:dyDescent="0.2">
      <c r="A18" s="60"/>
      <c r="B18" s="48"/>
      <c r="C18" s="48"/>
      <c r="D18" s="48"/>
      <c r="E18" s="48"/>
      <c r="F18" s="48"/>
      <c r="G18" s="48"/>
      <c r="H18" s="48"/>
      <c r="I18" s="48"/>
      <c r="J18" s="48"/>
      <c r="K18" s="48"/>
      <c r="L18" s="61"/>
      <c r="M18" s="62"/>
      <c r="N18" s="12"/>
    </row>
    <row r="19" spans="1:14" s="6" customFormat="1" ht="15" customHeight="1" x14ac:dyDescent="0.2">
      <c r="A19" s="289" t="s">
        <v>43</v>
      </c>
      <c r="B19" s="290"/>
      <c r="C19" s="290"/>
      <c r="D19" s="290"/>
      <c r="E19" s="290"/>
      <c r="F19" s="290"/>
      <c r="G19" s="290"/>
      <c r="H19" s="290"/>
      <c r="I19" s="290"/>
      <c r="J19" s="291"/>
      <c r="K19" s="299" t="s">
        <v>84</v>
      </c>
      <c r="L19" s="282" t="s">
        <v>63</v>
      </c>
      <c r="M19" s="283"/>
      <c r="N19" s="12"/>
    </row>
    <row r="20" spans="1:14" s="6" customFormat="1" ht="10.15" customHeight="1" x14ac:dyDescent="0.2">
      <c r="A20" s="21" t="s">
        <v>32</v>
      </c>
      <c r="B20" s="22"/>
      <c r="C20" s="22"/>
      <c r="D20" s="22"/>
      <c r="E20" s="22"/>
      <c r="F20" s="22"/>
      <c r="G20" s="22"/>
      <c r="H20" s="22"/>
      <c r="I20" s="22"/>
      <c r="J20" s="22"/>
      <c r="K20" s="300"/>
      <c r="L20" s="284"/>
      <c r="M20" s="285"/>
      <c r="N20" s="12"/>
    </row>
    <row r="21" spans="1:14" s="6" customFormat="1" ht="16.899999999999999" customHeight="1" x14ac:dyDescent="0.2">
      <c r="A21" s="23"/>
      <c r="B21" s="10" t="s">
        <v>34</v>
      </c>
      <c r="C21" s="10"/>
      <c r="D21" s="10"/>
      <c r="E21" s="10"/>
      <c r="F21" s="10"/>
      <c r="G21" s="10"/>
      <c r="H21" s="10"/>
      <c r="I21" s="10"/>
      <c r="J21" s="65"/>
      <c r="K21" s="96">
        <v>0</v>
      </c>
      <c r="L21" s="136">
        <v>0</v>
      </c>
      <c r="M21" s="137"/>
      <c r="N21" s="12"/>
    </row>
    <row r="22" spans="1:14" s="6" customFormat="1" ht="16.899999999999999" customHeight="1" x14ac:dyDescent="0.2">
      <c r="A22" s="23"/>
      <c r="B22" s="10" t="s">
        <v>49</v>
      </c>
      <c r="C22" s="20"/>
      <c r="D22" s="20"/>
      <c r="E22" s="20"/>
      <c r="F22" s="20"/>
      <c r="G22" s="20"/>
      <c r="H22" s="20"/>
      <c r="I22" s="20"/>
      <c r="J22" s="65"/>
      <c r="K22" s="96">
        <v>0</v>
      </c>
      <c r="L22" s="136">
        <v>0</v>
      </c>
      <c r="M22" s="137"/>
      <c r="N22" s="12"/>
    </row>
    <row r="23" spans="1:14" s="6" customFormat="1" ht="16.899999999999999" customHeight="1" x14ac:dyDescent="0.2">
      <c r="A23" s="292" t="s">
        <v>33</v>
      </c>
      <c r="B23" s="293"/>
      <c r="C23" s="10"/>
      <c r="D23" s="10"/>
      <c r="E23" s="10"/>
      <c r="F23" s="10"/>
      <c r="G23" s="10"/>
      <c r="H23" s="10"/>
      <c r="I23" s="10"/>
      <c r="J23" s="65"/>
      <c r="K23" s="96">
        <v>0</v>
      </c>
      <c r="L23" s="136">
        <v>0</v>
      </c>
      <c r="M23" s="137"/>
      <c r="N23" s="5"/>
    </row>
    <row r="24" spans="1:14" s="6" customFormat="1" ht="16.899999999999999" customHeight="1" x14ac:dyDescent="0.2">
      <c r="A24" s="24" t="s">
        <v>55</v>
      </c>
      <c r="B24" s="20"/>
      <c r="I24" s="20"/>
      <c r="J24" s="65"/>
      <c r="K24" s="96">
        <v>0</v>
      </c>
      <c r="L24" s="136">
        <v>0</v>
      </c>
      <c r="M24" s="137"/>
      <c r="N24" s="5"/>
    </row>
    <row r="25" spans="1:14" s="6" customFormat="1" ht="12.4" customHeight="1" x14ac:dyDescent="0.2">
      <c r="A25" s="110" t="s">
        <v>83</v>
      </c>
      <c r="B25" s="45"/>
      <c r="C25" s="9"/>
      <c r="D25" s="107"/>
      <c r="E25" s="107"/>
      <c r="F25" s="25"/>
      <c r="G25" s="25"/>
      <c r="H25" s="9"/>
      <c r="I25" s="26"/>
      <c r="J25" s="26"/>
      <c r="K25" s="304"/>
      <c r="L25" s="130">
        <f>D26*F26</f>
        <v>0</v>
      </c>
      <c r="M25" s="131"/>
      <c r="N25" s="5"/>
    </row>
    <row r="26" spans="1:14" s="6" customFormat="1" ht="16.899999999999999" customHeight="1" x14ac:dyDescent="0.2">
      <c r="A26" s="294" t="s">
        <v>35</v>
      </c>
      <c r="B26" s="295"/>
      <c r="C26" s="296"/>
      <c r="D26" s="72">
        <v>0</v>
      </c>
      <c r="E26" s="10" t="s">
        <v>37</v>
      </c>
      <c r="F26" s="127">
        <v>0.7</v>
      </c>
      <c r="G26" s="297" t="s">
        <v>14</v>
      </c>
      <c r="H26" s="298"/>
      <c r="I26" s="145" t="s">
        <v>95</v>
      </c>
      <c r="J26" s="146"/>
      <c r="K26" s="305"/>
      <c r="L26" s="132"/>
      <c r="M26" s="133"/>
      <c r="N26" s="5"/>
    </row>
    <row r="27" spans="1:14" s="6" customFormat="1" ht="5.25" customHeight="1" x14ac:dyDescent="0.2">
      <c r="A27" s="47"/>
      <c r="B27" s="48"/>
      <c r="C27" s="48"/>
      <c r="D27" s="48"/>
      <c r="E27" s="48"/>
      <c r="F27" s="48"/>
      <c r="G27" s="48"/>
      <c r="H27" s="48"/>
      <c r="I27" s="48"/>
      <c r="J27" s="48"/>
      <c r="K27" s="58"/>
      <c r="L27" s="58"/>
      <c r="M27" s="59"/>
      <c r="N27" s="5"/>
    </row>
    <row r="28" spans="1:14" s="6" customFormat="1" ht="15" customHeight="1" x14ac:dyDescent="0.2">
      <c r="A28" s="156" t="s">
        <v>44</v>
      </c>
      <c r="B28" s="157"/>
      <c r="C28" s="27"/>
      <c r="D28" s="28"/>
      <c r="E28" s="16"/>
      <c r="I28" s="16"/>
      <c r="J28" s="16"/>
      <c r="K28" s="29"/>
      <c r="L28" s="30"/>
      <c r="M28" s="31"/>
      <c r="N28" s="5"/>
    </row>
    <row r="29" spans="1:14" s="6" customFormat="1" ht="16.899999999999999" customHeight="1" x14ac:dyDescent="0.2">
      <c r="A29" s="15"/>
      <c r="B29" s="73"/>
      <c r="C29" s="32" t="s">
        <v>41</v>
      </c>
      <c r="D29" s="75">
        <v>0</v>
      </c>
      <c r="E29" s="161" t="s">
        <v>40</v>
      </c>
      <c r="F29" s="162"/>
      <c r="J29" s="33"/>
      <c r="K29" s="98">
        <f>B29*D29</f>
        <v>0</v>
      </c>
      <c r="L29" s="138">
        <v>0</v>
      </c>
      <c r="M29" s="139"/>
      <c r="N29" s="5"/>
    </row>
    <row r="30" spans="1:14" s="6" customFormat="1" ht="16.899999999999999" customHeight="1" x14ac:dyDescent="0.2">
      <c r="A30" s="15"/>
      <c r="B30" s="74"/>
      <c r="C30" s="32" t="s">
        <v>41</v>
      </c>
      <c r="D30" s="76">
        <v>0</v>
      </c>
      <c r="E30" s="34" t="s">
        <v>40</v>
      </c>
      <c r="F30" s="33"/>
      <c r="J30" s="33"/>
      <c r="K30" s="97">
        <f>B30*D30</f>
        <v>0</v>
      </c>
      <c r="L30" s="138">
        <v>0</v>
      </c>
      <c r="M30" s="139"/>
      <c r="N30" s="5"/>
    </row>
    <row r="31" spans="1:14" s="6" customFormat="1" ht="16.899999999999999" customHeight="1" x14ac:dyDescent="0.2">
      <c r="A31" s="15"/>
      <c r="B31" s="74"/>
      <c r="C31" s="32" t="s">
        <v>41</v>
      </c>
      <c r="D31" s="76">
        <v>0</v>
      </c>
      <c r="E31" s="35" t="s">
        <v>42</v>
      </c>
      <c r="G31" s="181"/>
      <c r="H31" s="182"/>
      <c r="I31" s="182"/>
      <c r="J31" s="183"/>
      <c r="K31" s="97"/>
      <c r="L31" s="138">
        <f>B31*D31</f>
        <v>0</v>
      </c>
      <c r="M31" s="139"/>
      <c r="N31" s="5"/>
    </row>
    <row r="32" spans="1:14" s="6" customFormat="1" ht="5.25" customHeight="1" x14ac:dyDescent="0.2">
      <c r="A32" s="47"/>
      <c r="B32" s="48"/>
      <c r="C32" s="48"/>
      <c r="D32" s="48"/>
      <c r="E32" s="48"/>
      <c r="F32" s="48"/>
      <c r="G32" s="48"/>
      <c r="H32" s="48"/>
      <c r="I32" s="48"/>
      <c r="J32" s="48"/>
      <c r="K32" s="58"/>
      <c r="L32" s="58"/>
      <c r="M32" s="59"/>
      <c r="N32" s="5"/>
    </row>
    <row r="33" spans="1:25" s="6" customFormat="1" ht="15" customHeight="1" x14ac:dyDescent="0.2">
      <c r="A33" s="109" t="s">
        <v>45</v>
      </c>
      <c r="C33" s="16"/>
      <c r="D33" s="36"/>
      <c r="E33" s="16"/>
      <c r="F33" s="63">
        <f>C34*0.2</f>
        <v>0</v>
      </c>
      <c r="G33" s="64"/>
      <c r="H33" s="63">
        <f>C35*0.2</f>
        <v>0</v>
      </c>
      <c r="I33" s="64"/>
      <c r="J33" s="63">
        <f>C34*0.8</f>
        <v>0</v>
      </c>
      <c r="K33" s="63">
        <f>C35*0.8</f>
        <v>0</v>
      </c>
      <c r="M33" s="17"/>
      <c r="N33" s="5"/>
      <c r="Q33" s="140"/>
      <c r="R33" s="140"/>
    </row>
    <row r="34" spans="1:25" s="6" customFormat="1" ht="16.899999999999999" customHeight="1" x14ac:dyDescent="0.2">
      <c r="A34" s="15"/>
      <c r="B34" s="37" t="s">
        <v>36</v>
      </c>
      <c r="C34" s="77">
        <v>0</v>
      </c>
      <c r="D34" s="78"/>
      <c r="E34" s="33" t="s">
        <v>52</v>
      </c>
      <c r="F34" s="66">
        <f>ROUND(F33,0)</f>
        <v>0</v>
      </c>
      <c r="G34" s="37" t="s">
        <v>51</v>
      </c>
      <c r="H34" s="73"/>
      <c r="I34" s="6" t="s">
        <v>50</v>
      </c>
      <c r="J34" s="66">
        <f>ROUND(J33,0)</f>
        <v>0</v>
      </c>
      <c r="K34" s="89"/>
      <c r="L34" s="143">
        <f>D34*F34+H34*J34</f>
        <v>0</v>
      </c>
      <c r="M34" s="144"/>
      <c r="N34" s="5"/>
      <c r="Q34" s="38"/>
      <c r="R34" s="38"/>
    </row>
    <row r="35" spans="1:25" s="6" customFormat="1" ht="16.899999999999999" customHeight="1" x14ac:dyDescent="0.2">
      <c r="A35" s="15"/>
      <c r="B35" s="37" t="s">
        <v>36</v>
      </c>
      <c r="C35" s="77">
        <v>0</v>
      </c>
      <c r="D35" s="78"/>
      <c r="E35" s="33" t="s">
        <v>52</v>
      </c>
      <c r="F35" s="66">
        <f>ROUND(H33,0)</f>
        <v>0</v>
      </c>
      <c r="G35" s="37" t="s">
        <v>51</v>
      </c>
      <c r="H35" s="73"/>
      <c r="I35" s="6" t="s">
        <v>50</v>
      </c>
      <c r="J35" s="66">
        <f>ROUND(K33,0)</f>
        <v>0</v>
      </c>
      <c r="K35" s="89"/>
      <c r="L35" s="143">
        <f>(D35*F35)+(H35*J35)</f>
        <v>0</v>
      </c>
      <c r="M35" s="144"/>
      <c r="N35" s="5"/>
    </row>
    <row r="36" spans="1:25" s="6" customFormat="1" ht="16.899999999999999" customHeight="1" x14ac:dyDescent="0.2">
      <c r="A36" s="189"/>
      <c r="B36" s="190"/>
      <c r="C36" s="190"/>
      <c r="D36" s="190"/>
      <c r="E36" s="190"/>
      <c r="F36" s="190"/>
      <c r="G36" s="111"/>
      <c r="H36" s="112"/>
      <c r="I36" s="113" t="s">
        <v>80</v>
      </c>
      <c r="J36" s="114">
        <v>0</v>
      </c>
      <c r="K36" s="97">
        <f>+J36</f>
        <v>0</v>
      </c>
      <c r="L36" s="138"/>
      <c r="M36" s="139"/>
      <c r="N36" s="5"/>
    </row>
    <row r="37" spans="1:25" s="6" customFormat="1" ht="5.25" customHeight="1" x14ac:dyDescent="0.2">
      <c r="A37" s="51"/>
      <c r="B37" s="48"/>
      <c r="C37" s="52"/>
      <c r="D37" s="53"/>
      <c r="E37" s="54"/>
      <c r="F37" s="48"/>
      <c r="G37" s="48"/>
      <c r="H37" s="48"/>
      <c r="I37" s="53"/>
      <c r="J37" s="48"/>
      <c r="K37" s="55"/>
      <c r="L37" s="56"/>
      <c r="M37" s="57"/>
      <c r="N37" s="5"/>
    </row>
    <row r="38" spans="1:25" s="6" customFormat="1" ht="15" customHeight="1" thickBot="1" x14ac:dyDescent="0.25">
      <c r="A38" s="39" t="s">
        <v>46</v>
      </c>
      <c r="B38" s="10"/>
      <c r="C38" s="40"/>
      <c r="D38" s="40"/>
      <c r="E38" s="40"/>
      <c r="F38" s="16"/>
      <c r="G38" s="16"/>
      <c r="H38" s="16"/>
      <c r="I38" s="16"/>
      <c r="J38" s="40"/>
      <c r="K38" s="29"/>
      <c r="L38" s="41"/>
      <c r="M38" s="42"/>
      <c r="N38" s="5"/>
    </row>
    <row r="39" spans="1:25" s="6" customFormat="1" ht="16.899999999999999" customHeight="1" x14ac:dyDescent="0.2">
      <c r="A39" s="128" t="s">
        <v>66</v>
      </c>
      <c r="B39" s="129"/>
      <c r="C39" s="103">
        <v>0</v>
      </c>
      <c r="D39" s="91" t="s">
        <v>67</v>
      </c>
      <c r="E39" s="104">
        <v>0</v>
      </c>
      <c r="F39" s="186" t="s">
        <v>64</v>
      </c>
      <c r="G39" s="187"/>
      <c r="H39" s="187"/>
      <c r="I39" s="188"/>
      <c r="J39" s="40"/>
      <c r="K39" s="92">
        <v>0</v>
      </c>
      <c r="L39" s="134">
        <v>0</v>
      </c>
      <c r="M39" s="135"/>
      <c r="N39" s="5"/>
    </row>
    <row r="40" spans="1:25" s="6" customFormat="1" ht="16.899999999999999" customHeight="1" x14ac:dyDescent="0.2">
      <c r="A40" s="128" t="s">
        <v>68</v>
      </c>
      <c r="B40" s="129"/>
      <c r="C40" s="103">
        <v>0</v>
      </c>
      <c r="D40" s="91" t="s">
        <v>69</v>
      </c>
      <c r="E40" s="105">
        <f>0</f>
        <v>0</v>
      </c>
      <c r="F40" s="175" t="s">
        <v>65</v>
      </c>
      <c r="G40" s="176"/>
      <c r="H40" s="176"/>
      <c r="I40" s="177"/>
      <c r="J40" s="43"/>
      <c r="K40" s="92">
        <v>0</v>
      </c>
      <c r="L40" s="134">
        <v>0</v>
      </c>
      <c r="M40" s="135"/>
      <c r="N40" s="5"/>
    </row>
    <row r="41" spans="1:25" s="6" customFormat="1" ht="16.899999999999999" customHeight="1" thickBot="1" x14ac:dyDescent="0.25">
      <c r="A41" s="128" t="s">
        <v>70</v>
      </c>
      <c r="B41" s="129"/>
      <c r="C41" s="103">
        <v>0</v>
      </c>
      <c r="D41" s="91"/>
      <c r="E41" s="105">
        <f>0</f>
        <v>0</v>
      </c>
      <c r="F41" s="178" t="s">
        <v>77</v>
      </c>
      <c r="G41" s="179"/>
      <c r="H41" s="179"/>
      <c r="I41" s="180"/>
      <c r="J41" s="43"/>
      <c r="K41" s="92">
        <v>0</v>
      </c>
      <c r="L41" s="134">
        <v>0</v>
      </c>
      <c r="M41" s="135"/>
      <c r="N41" s="5"/>
    </row>
    <row r="42" spans="1:25" s="6" customFormat="1" ht="16.899999999999999" customHeight="1" x14ac:dyDescent="0.2">
      <c r="A42" s="128" t="s">
        <v>59</v>
      </c>
      <c r="B42" s="129"/>
      <c r="C42" s="103">
        <v>0</v>
      </c>
      <c r="D42" s="99" t="s">
        <v>71</v>
      </c>
      <c r="E42" s="106">
        <f>0</f>
        <v>0</v>
      </c>
      <c r="F42" s="90"/>
      <c r="G42" s="90"/>
      <c r="H42" s="90"/>
      <c r="I42" s="90"/>
      <c r="J42" s="67"/>
      <c r="K42" s="92">
        <v>0</v>
      </c>
      <c r="L42" s="134">
        <v>0</v>
      </c>
      <c r="M42" s="135"/>
      <c r="N42" s="5"/>
      <c r="P42" s="22"/>
      <c r="R42" s="16"/>
      <c r="S42" s="16"/>
      <c r="T42" s="16"/>
      <c r="U42" s="16"/>
      <c r="V42" s="16"/>
      <c r="W42" s="16"/>
      <c r="X42" s="16"/>
      <c r="Y42" s="16"/>
    </row>
    <row r="43" spans="1:25" s="6" customFormat="1" ht="16.899999999999999" customHeight="1" x14ac:dyDescent="0.2">
      <c r="A43" s="128" t="s">
        <v>53</v>
      </c>
      <c r="B43" s="129"/>
      <c r="C43" s="141"/>
      <c r="D43" s="141"/>
      <c r="E43" s="141"/>
      <c r="F43" s="141"/>
      <c r="G43" s="141"/>
      <c r="H43" s="141"/>
      <c r="I43" s="141"/>
      <c r="J43" s="142"/>
      <c r="K43" s="92">
        <v>0</v>
      </c>
      <c r="L43" s="134">
        <v>0</v>
      </c>
      <c r="M43" s="135"/>
      <c r="N43" s="5"/>
    </row>
    <row r="44" spans="1:25" s="6" customFormat="1" ht="5.25" customHeight="1" x14ac:dyDescent="0.2">
      <c r="A44" s="47"/>
      <c r="B44" s="48"/>
      <c r="C44" s="48"/>
      <c r="D44" s="48"/>
      <c r="E44" s="48"/>
      <c r="F44" s="48"/>
      <c r="G44" s="48"/>
      <c r="H44" s="48"/>
      <c r="I44" s="48"/>
      <c r="J44" s="48"/>
      <c r="K44" s="59"/>
      <c r="L44" s="49"/>
      <c r="M44" s="50"/>
      <c r="N44" s="5"/>
    </row>
    <row r="45" spans="1:25" s="6" customFormat="1" ht="16.899999999999999" customHeight="1" x14ac:dyDescent="0.2">
      <c r="A45" s="39" t="s">
        <v>48</v>
      </c>
      <c r="B45" s="10"/>
      <c r="C45" s="10"/>
      <c r="D45" s="10"/>
      <c r="E45" s="10"/>
      <c r="F45" s="10"/>
      <c r="G45" s="10"/>
      <c r="H45" s="10"/>
      <c r="I45" s="10"/>
      <c r="J45" s="10"/>
      <c r="K45" s="92">
        <v>0</v>
      </c>
      <c r="L45" s="134">
        <v>0</v>
      </c>
      <c r="M45" s="135"/>
      <c r="N45" s="5"/>
    </row>
    <row r="46" spans="1:25" s="6" customFormat="1" ht="5.25" customHeight="1" x14ac:dyDescent="0.2">
      <c r="A46" s="47"/>
      <c r="B46" s="48"/>
      <c r="C46" s="48"/>
      <c r="D46" s="48"/>
      <c r="E46" s="48"/>
      <c r="F46" s="48"/>
      <c r="G46" s="48"/>
      <c r="H46" s="48"/>
      <c r="I46" s="48"/>
      <c r="J46" s="48"/>
      <c r="K46" s="58"/>
      <c r="L46" s="58"/>
      <c r="M46" s="59"/>
      <c r="N46" s="5"/>
    </row>
    <row r="47" spans="1:25" s="6" customFormat="1" ht="21" customHeight="1" x14ac:dyDescent="0.2">
      <c r="A47" s="163" t="s">
        <v>15</v>
      </c>
      <c r="B47" s="164"/>
      <c r="C47" s="164"/>
      <c r="D47" s="164"/>
      <c r="E47" s="164"/>
      <c r="F47" s="164"/>
      <c r="G47" s="164"/>
      <c r="H47" s="164"/>
      <c r="I47" s="165"/>
      <c r="J47" s="303" t="s">
        <v>78</v>
      </c>
      <c r="K47" s="193"/>
      <c r="L47" s="301" t="s">
        <v>54</v>
      </c>
      <c r="M47" s="302"/>
      <c r="N47" s="5"/>
    </row>
    <row r="48" spans="1:25" s="6" customFormat="1" ht="12.75" customHeight="1" x14ac:dyDescent="0.2">
      <c r="A48" s="260" t="s">
        <v>76</v>
      </c>
      <c r="B48" s="261"/>
      <c r="C48" s="261"/>
      <c r="D48" s="261"/>
      <c r="E48" s="261"/>
      <c r="F48" s="261"/>
      <c r="G48" s="261"/>
      <c r="H48" s="261"/>
      <c r="I48" s="262"/>
      <c r="J48" s="270">
        <f>K21+K22+K23+K24+K29+K30+K31+K36+K39+K40+K41+K42+K43+K45</f>
        <v>0</v>
      </c>
      <c r="K48" s="271"/>
      <c r="L48" s="274">
        <f>L21+L22+L23+L24+L25+L29+L30+L31+L34+L35+L39+L40+L41+L42+L43+L45-L5</f>
        <v>0</v>
      </c>
      <c r="M48" s="271"/>
      <c r="N48" s="5"/>
    </row>
    <row r="49" spans="1:17" s="6" customFormat="1" ht="9" customHeight="1" x14ac:dyDescent="0.2">
      <c r="A49" s="260"/>
      <c r="B49" s="261"/>
      <c r="C49" s="261"/>
      <c r="D49" s="261"/>
      <c r="E49" s="261"/>
      <c r="F49" s="261"/>
      <c r="G49" s="261"/>
      <c r="H49" s="261"/>
      <c r="I49" s="262"/>
      <c r="J49" s="272"/>
      <c r="K49" s="273"/>
      <c r="L49" s="275"/>
      <c r="M49" s="273"/>
      <c r="N49" s="5"/>
    </row>
    <row r="50" spans="1:17" s="6" customFormat="1" ht="24" customHeight="1" x14ac:dyDescent="0.2">
      <c r="A50" s="260"/>
      <c r="B50" s="261"/>
      <c r="C50" s="261"/>
      <c r="D50" s="261"/>
      <c r="E50" s="261"/>
      <c r="F50" s="261"/>
      <c r="G50" s="261"/>
      <c r="H50" s="261"/>
      <c r="I50" s="262"/>
      <c r="J50" s="230" t="s">
        <v>31</v>
      </c>
      <c r="K50" s="231"/>
      <c r="L50" s="231"/>
      <c r="M50" s="232"/>
      <c r="N50" s="5"/>
    </row>
    <row r="51" spans="1:17" s="6" customFormat="1" ht="4.5" customHeight="1" x14ac:dyDescent="0.2">
      <c r="A51" s="35"/>
      <c r="E51" s="6" t="s">
        <v>11</v>
      </c>
      <c r="I51" s="44"/>
      <c r="J51" s="233"/>
      <c r="K51" s="234"/>
      <c r="L51" s="234"/>
      <c r="M51" s="235"/>
      <c r="N51" s="5"/>
      <c r="Q51" s="45"/>
    </row>
    <row r="52" spans="1:17" s="6" customFormat="1" ht="4.5" customHeight="1" x14ac:dyDescent="0.2">
      <c r="A52" s="166"/>
      <c r="B52" s="167"/>
      <c r="C52" s="167"/>
      <c r="D52" s="167"/>
      <c r="E52" s="167"/>
      <c r="F52" s="167"/>
      <c r="G52" s="167"/>
      <c r="H52" s="170"/>
      <c r="I52" s="171"/>
      <c r="J52" s="236"/>
      <c r="K52" s="237"/>
      <c r="L52" s="237"/>
      <c r="M52" s="238"/>
      <c r="N52" s="5"/>
    </row>
    <row r="53" spans="1:17" s="6" customFormat="1" ht="8.65" customHeight="1" x14ac:dyDescent="0.2">
      <c r="A53" s="166"/>
      <c r="B53" s="167"/>
      <c r="C53" s="167"/>
      <c r="D53" s="167"/>
      <c r="E53" s="167"/>
      <c r="F53" s="167"/>
      <c r="G53" s="167"/>
      <c r="H53" s="170"/>
      <c r="I53" s="171"/>
      <c r="J53" s="239" t="s">
        <v>47</v>
      </c>
      <c r="K53" s="240"/>
      <c r="L53" s="240"/>
      <c r="M53" s="241"/>
      <c r="N53" s="5"/>
    </row>
    <row r="54" spans="1:17" s="6" customFormat="1" ht="8.25" customHeight="1" x14ac:dyDescent="0.2">
      <c r="A54" s="168"/>
      <c r="B54" s="169"/>
      <c r="C54" s="169"/>
      <c r="D54" s="169"/>
      <c r="E54" s="169"/>
      <c r="F54" s="169"/>
      <c r="G54" s="169"/>
      <c r="H54" s="172"/>
      <c r="I54" s="173"/>
      <c r="J54" s="242"/>
      <c r="K54" s="243"/>
      <c r="L54" s="243"/>
      <c r="M54" s="244"/>
      <c r="N54" s="5"/>
    </row>
    <row r="55" spans="1:17" s="6" customFormat="1" ht="10.15" customHeight="1" x14ac:dyDescent="0.2">
      <c r="A55" s="185" t="s">
        <v>16</v>
      </c>
      <c r="B55" s="174"/>
      <c r="C55" s="174"/>
      <c r="D55" s="174"/>
      <c r="E55" s="174" t="s">
        <v>22</v>
      </c>
      <c r="F55" s="174"/>
      <c r="H55" s="174" t="s">
        <v>18</v>
      </c>
      <c r="I55" s="184"/>
      <c r="J55" s="230"/>
      <c r="K55" s="231"/>
      <c r="L55" s="231"/>
      <c r="M55" s="232"/>
      <c r="N55" s="5"/>
    </row>
    <row r="56" spans="1:17" s="6" customFormat="1" ht="3.75" customHeight="1" x14ac:dyDescent="0.2">
      <c r="A56" s="158" t="s">
        <v>11</v>
      </c>
      <c r="B56" s="159"/>
      <c r="C56" s="159"/>
      <c r="D56" s="159"/>
      <c r="E56" s="159"/>
      <c r="F56" s="159"/>
      <c r="G56" s="159"/>
      <c r="H56" s="159"/>
      <c r="I56" s="160"/>
      <c r="J56" s="236"/>
      <c r="K56" s="237"/>
      <c r="L56" s="237"/>
      <c r="M56" s="238"/>
      <c r="N56" s="5"/>
    </row>
    <row r="57" spans="1:17" s="6" customFormat="1" ht="26.65" customHeight="1" x14ac:dyDescent="0.2">
      <c r="A57" s="267" t="s">
        <v>19</v>
      </c>
      <c r="B57" s="268"/>
      <c r="C57" s="268"/>
      <c r="D57" s="268"/>
      <c r="E57" s="268"/>
      <c r="F57" s="268"/>
      <c r="G57" s="268"/>
      <c r="H57" s="268"/>
      <c r="I57" s="269"/>
      <c r="J57" s="227" t="s">
        <v>87</v>
      </c>
      <c r="K57" s="228"/>
      <c r="L57" s="228"/>
      <c r="M57" s="229"/>
      <c r="N57" s="5"/>
    </row>
    <row r="58" spans="1:17" s="6" customFormat="1" ht="12" customHeight="1" x14ac:dyDescent="0.2">
      <c r="A58" s="94" t="s">
        <v>20</v>
      </c>
      <c r="B58" s="95"/>
      <c r="C58" s="95"/>
      <c r="D58" s="95"/>
      <c r="E58" s="95"/>
      <c r="F58" s="95"/>
      <c r="G58" s="95"/>
      <c r="H58" s="95"/>
      <c r="I58" s="93"/>
      <c r="J58" s="245">
        <v>0</v>
      </c>
      <c r="K58" s="246"/>
      <c r="L58" s="246"/>
      <c r="M58" s="247"/>
      <c r="N58" s="5"/>
    </row>
    <row r="59" spans="1:17" s="6" customFormat="1" ht="12" customHeight="1" x14ac:dyDescent="0.2">
      <c r="A59" s="94" t="s">
        <v>21</v>
      </c>
      <c r="B59" s="95"/>
      <c r="C59" s="95"/>
      <c r="D59" s="95"/>
      <c r="E59" s="95"/>
      <c r="F59" s="95"/>
      <c r="G59" s="95"/>
      <c r="H59" s="95"/>
      <c r="I59" s="93"/>
      <c r="J59" s="248"/>
      <c r="K59" s="249"/>
      <c r="L59" s="249"/>
      <c r="M59" s="250"/>
      <c r="N59" s="5"/>
    </row>
    <row r="60" spans="1:17" s="6" customFormat="1" ht="13.9" customHeight="1" x14ac:dyDescent="0.2">
      <c r="A60" s="166"/>
      <c r="B60" s="167"/>
      <c r="C60" s="167"/>
      <c r="D60" s="167"/>
      <c r="E60" s="276"/>
      <c r="F60" s="276"/>
      <c r="G60" s="276"/>
      <c r="H60" s="263"/>
      <c r="I60" s="264"/>
      <c r="J60" s="257"/>
      <c r="K60" s="258"/>
      <c r="L60" s="258"/>
      <c r="M60" s="259"/>
      <c r="N60" s="5"/>
    </row>
    <row r="61" spans="1:17" s="6" customFormat="1" ht="13.9" customHeight="1" x14ac:dyDescent="0.2">
      <c r="A61" s="166"/>
      <c r="B61" s="167"/>
      <c r="C61" s="167"/>
      <c r="D61" s="167"/>
      <c r="E61" s="276"/>
      <c r="F61" s="276"/>
      <c r="G61" s="276"/>
      <c r="H61" s="265"/>
      <c r="I61" s="266"/>
      <c r="J61" s="255" t="s">
        <v>79</v>
      </c>
      <c r="K61" s="256"/>
      <c r="L61" s="79"/>
      <c r="M61" s="86" t="s">
        <v>18</v>
      </c>
      <c r="N61" s="5"/>
    </row>
    <row r="62" spans="1:17" s="6" customFormat="1" ht="9.4" customHeight="1" x14ac:dyDescent="0.2">
      <c r="A62" s="191" t="s">
        <v>94</v>
      </c>
      <c r="B62" s="192"/>
      <c r="C62" s="192"/>
      <c r="D62" s="192"/>
      <c r="E62" s="129"/>
      <c r="F62" s="129"/>
      <c r="G62" s="46"/>
      <c r="H62" s="129" t="s">
        <v>18</v>
      </c>
      <c r="I62" s="193"/>
      <c r="J62" s="80"/>
      <c r="K62" s="81"/>
      <c r="L62" s="81"/>
      <c r="M62" s="82"/>
      <c r="N62" s="5"/>
    </row>
    <row r="63" spans="1:17" s="6" customFormat="1" ht="18.75" customHeight="1" x14ac:dyDescent="0.2">
      <c r="A63" s="251"/>
      <c r="B63" s="252"/>
      <c r="C63" s="252"/>
      <c r="D63" s="252"/>
      <c r="E63" s="252"/>
      <c r="F63" s="252"/>
      <c r="G63" s="252"/>
      <c r="H63" s="252"/>
      <c r="I63" s="253"/>
      <c r="J63" s="200"/>
      <c r="K63" s="254"/>
      <c r="L63" s="122"/>
      <c r="M63" s="119"/>
      <c r="N63" s="5"/>
    </row>
    <row r="64" spans="1:17" s="6" customFormat="1" ht="12" customHeight="1" x14ac:dyDescent="0.2">
      <c r="A64" s="221" t="s">
        <v>93</v>
      </c>
      <c r="B64" s="222"/>
      <c r="C64" s="222"/>
      <c r="D64" s="223"/>
      <c r="E64" s="129" t="s">
        <v>88</v>
      </c>
      <c r="F64" s="129"/>
      <c r="G64" s="129"/>
      <c r="H64" s="174"/>
      <c r="I64" s="193"/>
      <c r="J64" s="128" t="s">
        <v>92</v>
      </c>
      <c r="K64" s="129"/>
      <c r="L64" s="129"/>
      <c r="M64" s="193"/>
      <c r="N64" s="5"/>
    </row>
    <row r="65" spans="1:14" s="6" customFormat="1" ht="15" customHeight="1" x14ac:dyDescent="0.2">
      <c r="A65" s="158" t="s">
        <v>81</v>
      </c>
      <c r="B65" s="160"/>
      <c r="C65" s="87"/>
      <c r="D65" s="118"/>
      <c r="E65" s="196"/>
      <c r="F65" s="197"/>
      <c r="G65" s="7"/>
      <c r="H65" s="18"/>
      <c r="I65" s="121" t="s">
        <v>81</v>
      </c>
      <c r="J65" s="101"/>
      <c r="K65" s="102"/>
      <c r="L65" s="120"/>
      <c r="M65" s="123"/>
      <c r="N65" s="5"/>
    </row>
    <row r="66" spans="1:14" s="6" customFormat="1" ht="15" customHeight="1" x14ac:dyDescent="0.2">
      <c r="A66" s="128" t="s">
        <v>82</v>
      </c>
      <c r="B66" s="193"/>
      <c r="C66" s="194"/>
      <c r="D66" s="195"/>
      <c r="E66" s="194"/>
      <c r="F66" s="195"/>
      <c r="H66" s="44"/>
      <c r="I66" s="121" t="s">
        <v>90</v>
      </c>
      <c r="J66" s="194"/>
      <c r="K66" s="195"/>
      <c r="L66" s="120"/>
      <c r="M66" s="123"/>
      <c r="N66" s="5"/>
    </row>
    <row r="67" spans="1:14" s="6" customFormat="1" ht="12" customHeight="1" x14ac:dyDescent="0.2">
      <c r="A67" s="128" t="s">
        <v>91</v>
      </c>
      <c r="B67" s="193"/>
      <c r="C67" s="194"/>
      <c r="D67" s="195"/>
      <c r="E67" s="194"/>
      <c r="F67" s="195"/>
      <c r="G67" s="125"/>
      <c r="H67" s="126"/>
      <c r="I67" s="121" t="s">
        <v>91</v>
      </c>
      <c r="J67" s="194"/>
      <c r="K67" s="195"/>
      <c r="L67" s="120"/>
      <c r="M67" s="123" t="s">
        <v>96</v>
      </c>
      <c r="N67" s="5"/>
    </row>
    <row r="68" spans="1:14" s="6" customFormat="1" x14ac:dyDescent="0.2">
      <c r="N68" s="5"/>
    </row>
    <row r="69" spans="1:14" x14ac:dyDescent="0.2">
      <c r="N69" s="5"/>
    </row>
    <row r="70" spans="1:14" x14ac:dyDescent="0.2">
      <c r="N70" s="5"/>
    </row>
  </sheetData>
  <sheetProtection selectLockedCells="1"/>
  <mergeCells count="121">
    <mergeCell ref="L47:M47"/>
    <mergeCell ref="L23:M23"/>
    <mergeCell ref="J47:K47"/>
    <mergeCell ref="K25:K26"/>
    <mergeCell ref="D16:M16"/>
    <mergeCell ref="L41:M41"/>
    <mergeCell ref="L40:M40"/>
    <mergeCell ref="L39:M39"/>
    <mergeCell ref="L35:M35"/>
    <mergeCell ref="L22:M22"/>
    <mergeCell ref="L9:M9"/>
    <mergeCell ref="A17:M17"/>
    <mergeCell ref="L19:M20"/>
    <mergeCell ref="L42:M42"/>
    <mergeCell ref="A9:D9"/>
    <mergeCell ref="A13:H13"/>
    <mergeCell ref="A19:J19"/>
    <mergeCell ref="A23:B23"/>
    <mergeCell ref="A26:C26"/>
    <mergeCell ref="G26:H26"/>
    <mergeCell ref="K19:K20"/>
    <mergeCell ref="J67:K67"/>
    <mergeCell ref="J57:M57"/>
    <mergeCell ref="J50:M52"/>
    <mergeCell ref="J53:M54"/>
    <mergeCell ref="J55:M56"/>
    <mergeCell ref="J58:M59"/>
    <mergeCell ref="J66:K66"/>
    <mergeCell ref="A63:I63"/>
    <mergeCell ref="C67:D67"/>
    <mergeCell ref="J63:K63"/>
    <mergeCell ref="J61:K61"/>
    <mergeCell ref="J60:M60"/>
    <mergeCell ref="A48:I50"/>
    <mergeCell ref="A60:D61"/>
    <mergeCell ref="H60:I61"/>
    <mergeCell ref="A57:I57"/>
    <mergeCell ref="J48:K49"/>
    <mergeCell ref="L48:M49"/>
    <mergeCell ref="E60:G61"/>
    <mergeCell ref="A64:D64"/>
    <mergeCell ref="E64:I64"/>
    <mergeCell ref="J64:M64"/>
    <mergeCell ref="E62:F62"/>
    <mergeCell ref="H62:I62"/>
    <mergeCell ref="E8:H8"/>
    <mergeCell ref="E9:H9"/>
    <mergeCell ref="I13:J13"/>
    <mergeCell ref="I14:J14"/>
    <mergeCell ref="A11:H11"/>
    <mergeCell ref="I15:J15"/>
    <mergeCell ref="F15:H15"/>
    <mergeCell ref="A12:H12"/>
    <mergeCell ref="A14:D14"/>
    <mergeCell ref="I10:K10"/>
    <mergeCell ref="I11:K11"/>
    <mergeCell ref="A15:D15"/>
    <mergeCell ref="F14:H14"/>
    <mergeCell ref="I12:J12"/>
    <mergeCell ref="A62:D62"/>
    <mergeCell ref="A66:B66"/>
    <mergeCell ref="C66:D66"/>
    <mergeCell ref="A67:B67"/>
    <mergeCell ref="A65:B65"/>
    <mergeCell ref="E65:F65"/>
    <mergeCell ref="E66:F66"/>
    <mergeCell ref="E67:F67"/>
    <mergeCell ref="A1:M1"/>
    <mergeCell ref="A3:K3"/>
    <mergeCell ref="A7:D7"/>
    <mergeCell ref="A5:D5"/>
    <mergeCell ref="E6:I6"/>
    <mergeCell ref="E5:F5"/>
    <mergeCell ref="L2:M2"/>
    <mergeCell ref="L3:M3"/>
    <mergeCell ref="L4:M4"/>
    <mergeCell ref="L5:M5"/>
    <mergeCell ref="A6:D6"/>
    <mergeCell ref="A4:D4"/>
    <mergeCell ref="E4:F4"/>
    <mergeCell ref="J6:K6"/>
    <mergeCell ref="J5:K5"/>
    <mergeCell ref="J4:K4"/>
    <mergeCell ref="E7:I7"/>
    <mergeCell ref="G4:I4"/>
    <mergeCell ref="G5:I5"/>
    <mergeCell ref="J7:K7"/>
    <mergeCell ref="L7:M7"/>
    <mergeCell ref="A28:B28"/>
    <mergeCell ref="A56:I56"/>
    <mergeCell ref="E29:F29"/>
    <mergeCell ref="A47:I47"/>
    <mergeCell ref="A52:D54"/>
    <mergeCell ref="E52:G54"/>
    <mergeCell ref="H52:I54"/>
    <mergeCell ref="E55:F55"/>
    <mergeCell ref="F40:I40"/>
    <mergeCell ref="F41:I41"/>
    <mergeCell ref="A39:B39"/>
    <mergeCell ref="A40:B40"/>
    <mergeCell ref="A41:B41"/>
    <mergeCell ref="G31:J31"/>
    <mergeCell ref="H55:I55"/>
    <mergeCell ref="A55:D55"/>
    <mergeCell ref="F39:I39"/>
    <mergeCell ref="A36:F36"/>
    <mergeCell ref="A42:B42"/>
    <mergeCell ref="A43:B43"/>
    <mergeCell ref="L25:M26"/>
    <mergeCell ref="L45:M45"/>
    <mergeCell ref="L24:M24"/>
    <mergeCell ref="L29:M29"/>
    <mergeCell ref="L30:M30"/>
    <mergeCell ref="L31:M31"/>
    <mergeCell ref="L21:M21"/>
    <mergeCell ref="Q33:R33"/>
    <mergeCell ref="C43:J43"/>
    <mergeCell ref="L34:M34"/>
    <mergeCell ref="L36:M36"/>
    <mergeCell ref="L43:M43"/>
    <mergeCell ref="I26:J26"/>
  </mergeCells>
  <phoneticPr fontId="7" type="noConversion"/>
  <hyperlinks>
    <hyperlink ref="A28" r:id="rId1" xr:uid="{00000000-0004-0000-0000-000000000000}"/>
    <hyperlink ref="B28" r:id="rId2" display="http://www.gsa.gov/portal/content/104877" xr:uid="{00000000-0004-0000-0000-000001000000}"/>
    <hyperlink ref="A33" r:id="rId3" xr:uid="{00000000-0004-0000-0000-000002000000}"/>
    <hyperlink ref="A25" r:id="rId4" display="Personal Vehicle Mileage  (Attach AC160 Mileage Statement) " xr:uid="{00000000-0004-0000-0000-000003000000}"/>
  </hyperlinks>
  <printOptions horizontalCentered="1"/>
  <pageMargins left="0.17" right="0.17" top="0.31" bottom="0.15" header="0.17" footer="0.16"/>
  <pageSetup scale="89" orientation="portrait" r:id="rId5"/>
  <headerFooter alignWithMargins="0"/>
  <ignoredErrors>
    <ignoredError sqref="J35" unlockedFormula="1"/>
  </ignoredErrors>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locked="0" defaultSize="0" autoFill="0" autoLine="0" autoPict="0">
                <anchor moveWithCells="1" sizeWithCells="1">
                  <from>
                    <xdr:col>11</xdr:col>
                    <xdr:colOff>85725</xdr:colOff>
                    <xdr:row>13</xdr:row>
                    <xdr:rowOff>95250</xdr:rowOff>
                  </from>
                  <to>
                    <xdr:col>11</xdr:col>
                    <xdr:colOff>495300</xdr:colOff>
                    <xdr:row>15</xdr:row>
                    <xdr:rowOff>57150</xdr:rowOff>
                  </to>
                </anchor>
              </controlPr>
            </control>
          </mc:Choice>
        </mc:AlternateContent>
        <mc:AlternateContent xmlns:mc="http://schemas.openxmlformats.org/markup-compatibility/2006">
          <mc:Choice Requires="x14">
            <control shapeId="1028" r:id="rId9" name="Check Box 4">
              <controlPr locked="0" defaultSize="0" autoFill="0" autoLine="0" autoPict="0">
                <anchor moveWithCells="1" sizeWithCells="1">
                  <from>
                    <xdr:col>12</xdr:col>
                    <xdr:colOff>9525</xdr:colOff>
                    <xdr:row>13</xdr:row>
                    <xdr:rowOff>104775</xdr:rowOff>
                  </from>
                  <to>
                    <xdr:col>12</xdr:col>
                    <xdr:colOff>409575</xdr:colOff>
                    <xdr:row>15</xdr:row>
                    <xdr:rowOff>47625</xdr:rowOff>
                  </to>
                </anchor>
              </controlPr>
            </control>
          </mc:Choice>
        </mc:AlternateContent>
        <mc:AlternateContent xmlns:mc="http://schemas.openxmlformats.org/markup-compatibility/2006">
          <mc:Choice Requires="x14">
            <control shapeId="1041" r:id="rId10" name="Check Box 17">
              <controlPr locked="0" defaultSize="0" autoFill="0" autoLine="0" autoPict="0">
                <anchor moveWithCells="1" sizeWithCells="1">
                  <from>
                    <xdr:col>12</xdr:col>
                    <xdr:colOff>400050</xdr:colOff>
                    <xdr:row>15</xdr:row>
                    <xdr:rowOff>57150</xdr:rowOff>
                  </from>
                  <to>
                    <xdr:col>12</xdr:col>
                    <xdr:colOff>400050</xdr:colOff>
                    <xdr:row>15</xdr:row>
                    <xdr:rowOff>57150</xdr:rowOff>
                  </to>
                </anchor>
              </controlPr>
            </control>
          </mc:Choice>
        </mc:AlternateContent>
        <mc:AlternateContent xmlns:mc="http://schemas.openxmlformats.org/markup-compatibility/2006">
          <mc:Choice Requires="x14">
            <control shapeId="1042" r:id="rId11" name="Check Box 18">
              <controlPr locked="0" defaultSize="0" autoFill="0" autoLine="0" autoPict="0">
                <anchor moveWithCells="1" sizeWithCells="1">
                  <from>
                    <xdr:col>11</xdr:col>
                    <xdr:colOff>66675</xdr:colOff>
                    <xdr:row>15</xdr:row>
                    <xdr:rowOff>57150</xdr:rowOff>
                  </from>
                  <to>
                    <xdr:col>11</xdr:col>
                    <xdr:colOff>66675</xdr:colOff>
                    <xdr:row>15</xdr:row>
                    <xdr:rowOff>57150</xdr:rowOff>
                  </to>
                </anchor>
              </controlPr>
            </control>
          </mc:Choice>
        </mc:AlternateContent>
        <mc:AlternateContent xmlns:mc="http://schemas.openxmlformats.org/markup-compatibility/2006">
          <mc:Choice Requires="x14">
            <control shapeId="2" r:id="rId12" name="Check Box 20">
              <controlPr locked="0" defaultSize="0" autoFill="0" autoLine="0" autoPict="0">
                <anchor moveWithCells="1" sizeWithCells="1">
                  <from>
                    <xdr:col>11</xdr:col>
                    <xdr:colOff>57150</xdr:colOff>
                    <xdr:row>11</xdr:row>
                    <xdr:rowOff>76200</xdr:rowOff>
                  </from>
                  <to>
                    <xdr:col>11</xdr:col>
                    <xdr:colOff>466725</xdr:colOff>
                    <xdr:row>13</xdr:row>
                    <xdr:rowOff>28575</xdr:rowOff>
                  </to>
                </anchor>
              </controlPr>
            </control>
          </mc:Choice>
        </mc:AlternateContent>
        <mc:AlternateContent xmlns:mc="http://schemas.openxmlformats.org/markup-compatibility/2006">
          <mc:Choice Requires="x14">
            <control shapeId="3" r:id="rId13" name="Check Box 21">
              <controlPr locked="0" defaultSize="0" autoFill="0" autoLine="0" autoPict="0">
                <anchor moveWithCells="1" sizeWithCells="1">
                  <from>
                    <xdr:col>11</xdr:col>
                    <xdr:colOff>495300</xdr:colOff>
                    <xdr:row>11</xdr:row>
                    <xdr:rowOff>85725</xdr:rowOff>
                  </from>
                  <to>
                    <xdr:col>12</xdr:col>
                    <xdr:colOff>381000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showInputMessage="1" showErrorMessage="1" xr:uid="{00000000-0002-0000-0000-000000000000}">
          <x14:formula1>
            <xm:f>List!$A$1:$A$2</xm:f>
          </x14:formula1>
          <xm:sqref>A5:D5</xm:sqref>
        </x14:dataValidation>
        <x14:dataValidation type="list" showInputMessage="1" showErrorMessage="1" xr:uid="{00000000-0002-0000-0000-000001000000}">
          <x14:formula1>
            <xm:f>List!$A$1:$A$3</xm:f>
          </x14:formula1>
          <xm:sqref>A7:D7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A7" sqref="A7"/>
    </sheetView>
  </sheetViews>
  <sheetFormatPr defaultColWidth="8.7109375" defaultRowHeight="12.75" x14ac:dyDescent="0.2"/>
  <cols>
    <col min="1" max="1" width="11.42578125" bestFit="1" customWidth="1"/>
  </cols>
  <sheetData>
    <row r="1" spans="1:2" x14ac:dyDescent="0.2">
      <c r="A1" s="2" t="s">
        <v>58</v>
      </c>
      <c r="B1">
        <v>28360</v>
      </c>
    </row>
    <row r="2" spans="1:2" x14ac:dyDescent="0.2">
      <c r="A2" s="6" t="s">
        <v>73</v>
      </c>
      <c r="B2">
        <v>28250</v>
      </c>
    </row>
    <row r="3" spans="1:2" x14ac:dyDescent="0.2">
      <c r="A3" s="6" t="s">
        <v>74</v>
      </c>
    </row>
    <row r="6" spans="1:2" x14ac:dyDescent="0.2">
      <c r="A6" t="s">
        <v>57</v>
      </c>
    </row>
    <row r="7" spans="1:2" x14ac:dyDescent="0.2">
      <c r="A7" s="108"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List</vt:lpstr>
      <vt:lpstr>Sheet1!Print_Area</vt:lpstr>
    </vt:vector>
  </TitlesOfParts>
  <Company>SUNY College at Fredonia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SUNY Fredonia</dc:creator>
  <cp:lastModifiedBy>Blackmon, Rebecca</cp:lastModifiedBy>
  <cp:lastPrinted>2018-10-17T17:18:19Z</cp:lastPrinted>
  <dcterms:created xsi:type="dcterms:W3CDTF">2007-06-28T18:22:10Z</dcterms:created>
  <dcterms:modified xsi:type="dcterms:W3CDTF">2025-01-07T17:57:02Z</dcterms:modified>
</cp:coreProperties>
</file>